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xr:revisionPtr revIDLastSave="0" documentId="8_{52918419-31F6-4130-BA6D-69811DBDA259}" xr6:coauthVersionLast="47" xr6:coauthVersionMax="47" xr10:uidLastSave="{00000000-0000-0000-0000-000000000000}"/>
  <bookViews>
    <workbookView xWindow="7200" yWindow="435" windowWidth="21600" windowHeight="11295" activeTab="3" xr2:uid="{00000000-000D-0000-FFFF-FFFF00000000}"/>
  </bookViews>
  <sheets>
    <sheet name="งบปี2567" sheetId="1" r:id="rId1"/>
    <sheet name="ต.ค.67" sheetId="6" r:id="rId2"/>
    <sheet name="พ.ย.67" sheetId="7" r:id="rId3"/>
    <sheet name="ธ.ค.67" sheetId="8" r:id="rId4"/>
    <sheet name="ม.ค.67" sheetId="9" r:id="rId5"/>
    <sheet name="ก.พ.67" sheetId="10" r:id="rId6"/>
    <sheet name="มี.ค.67" sheetId="11" r:id="rId7"/>
    <sheet name="Sheet7" sheetId="12" r:id="rId8"/>
    <sheet name="Sheet9" sheetId="14" r:id="rId9"/>
    <sheet name="Sheet8" sheetId="13" r:id="rId10"/>
    <sheet name="Sheet10" sheetId="15" r:id="rId11"/>
    <sheet name="Sheet11" sheetId="16" r:id="rId12"/>
    <sheet name="Sheet12" sheetId="17" r:id="rId13"/>
  </sheets>
  <definedNames>
    <definedName name="_xlnm._FilterDatabase" localSheetId="2" hidden="1">พ.ย.67!$A$9:$N$28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8" l="1"/>
  <c r="I13" i="8"/>
  <c r="I29" i="8" s="1"/>
  <c r="H37" i="10"/>
  <c r="I37" i="10"/>
  <c r="H19" i="11"/>
  <c r="I19" i="11"/>
  <c r="H19" i="10"/>
  <c r="I19" i="10"/>
  <c r="H30" i="9"/>
  <c r="I30" i="9"/>
  <c r="H29" i="8"/>
  <c r="I29" i="7"/>
  <c r="H29" i="7"/>
  <c r="D29" i="7"/>
  <c r="C17" i="6"/>
  <c r="D17" i="6"/>
  <c r="D19" i="11"/>
  <c r="C19" i="11"/>
  <c r="D14" i="9"/>
  <c r="C14" i="9"/>
  <c r="C29" i="8"/>
  <c r="D13" i="8"/>
  <c r="C13" i="8"/>
  <c r="C28" i="1"/>
  <c r="C17" i="12"/>
  <c r="D17" i="12"/>
  <c r="J17" i="12"/>
  <c r="D25" i="17"/>
  <c r="C25" i="17"/>
  <c r="J10" i="17"/>
  <c r="D10" i="17"/>
  <c r="C10" i="17"/>
  <c r="D25" i="16"/>
  <c r="C25" i="16"/>
  <c r="J10" i="16"/>
  <c r="D10" i="16"/>
  <c r="C10" i="16"/>
  <c r="D25" i="15"/>
  <c r="C25" i="15"/>
  <c r="J10" i="15"/>
  <c r="D10" i="15"/>
  <c r="C10" i="15"/>
  <c r="D25" i="14"/>
  <c r="C25" i="14"/>
  <c r="J11" i="14"/>
  <c r="D11" i="14"/>
  <c r="C11" i="14"/>
  <c r="D25" i="13"/>
  <c r="C25" i="13"/>
  <c r="J10" i="13"/>
  <c r="D10" i="13"/>
  <c r="C10" i="13"/>
  <c r="D25" i="12"/>
  <c r="C25" i="12"/>
  <c r="D9" i="11"/>
  <c r="C9" i="11"/>
  <c r="D37" i="10"/>
  <c r="C37" i="10"/>
  <c r="D19" i="10"/>
  <c r="C19" i="10"/>
  <c r="D30" i="9"/>
  <c r="C30" i="9"/>
  <c r="D29" i="8"/>
  <c r="C76" i="1"/>
  <c r="C103" i="1" l="1"/>
  <c r="C57" i="1" l="1"/>
  <c r="C77" i="1" l="1"/>
  <c r="C29" i="7"/>
</calcChain>
</file>

<file path=xl/sharedStrings.xml><?xml version="1.0" encoding="utf-8"?>
<sst xmlns="http://schemas.openxmlformats.org/spreadsheetml/2006/main" count="1160" uniqueCount="307">
  <si>
    <t>ลำดับที่</t>
  </si>
  <si>
    <t>รายการ</t>
  </si>
  <si>
    <t>วันที่ทำสัญญา</t>
  </si>
  <si>
    <t>งบประมาณที่ตั้งไว้</t>
  </si>
  <si>
    <t>งบประมาที่ทำสัญญา</t>
  </si>
  <si>
    <t>เบิกจ่าย</t>
  </si>
  <si>
    <t>วันที่ตรวจรับงาน</t>
  </si>
  <si>
    <t>วันที่เบิกจ่าย</t>
  </si>
  <si>
    <t>วิธีการจัดซื้อจัดจ้าง</t>
  </si>
  <si>
    <t>เงินเหลือจ่าย</t>
  </si>
  <si>
    <t>รวม</t>
  </si>
  <si>
    <t>เฉพาะเจาะจง</t>
  </si>
  <si>
    <t>ผู้รับจ้าง</t>
  </si>
  <si>
    <t>วันที่ส่งมอบงาน</t>
  </si>
  <si>
    <t>สองตายายการค้า</t>
  </si>
  <si>
    <t>ณัฐชาติการค้า</t>
  </si>
  <si>
    <t>คอมพิวเตอร์ตั้งโต๊ะ</t>
  </si>
  <si>
    <t>โครงการก่อสร้างรางระบายน้ำ ม.1</t>
  </si>
  <si>
    <t>โครงการก่อสร้างรางระบายน้ำ ม.14</t>
  </si>
  <si>
    <t>โครงการก่อสร้างรางระบายน้ำ ม.9</t>
  </si>
  <si>
    <t>โครงการก่อสร้างรางระบายน้ำ ม.11</t>
  </si>
  <si>
    <t>โครงการก่อสร้างถนน คสล.บ้านศรีเมือง ม.10</t>
  </si>
  <si>
    <t>โครงการก่อสร้าง คสล.บ้านหนองสว่าง ม.6 (เส้นที่1)</t>
  </si>
  <si>
    <t>โครงการก่อสร้าง คสล.บ้านหนองสว่าง ม.6 (เส้นที่2)</t>
  </si>
  <si>
    <t>โครงการก่อสร้างลาน คสล.บ้านสามัคคี ม.4</t>
  </si>
  <si>
    <t>เครื่องปริ้น</t>
  </si>
  <si>
    <t>รถพยาบาลกู้ชีพ</t>
  </si>
  <si>
    <t>บ.โค้ด ไนนด์ กรุ๊ป</t>
  </si>
  <si>
    <t>ปั๊มซัมเมิสร์</t>
  </si>
  <si>
    <t>หจก.เจริญกิจ 2019</t>
  </si>
  <si>
    <t>เครื่องตบดิน</t>
  </si>
  <si>
    <t>หจก.ปวินท์คอนสตรัค</t>
  </si>
  <si>
    <t>หจก.มิตรสยาม</t>
  </si>
  <si>
    <t>เก้าอี้สำนักงาน</t>
  </si>
  <si>
    <t>โต๊ะทำงาน</t>
  </si>
  <si>
    <t>ตู้เหล็กเก็บเอกสาร</t>
  </si>
  <si>
    <t>ตู้เก็บเอกสาร 40 ช่อง</t>
  </si>
  <si>
    <t>โต๊ะทำงานเหล็ก</t>
  </si>
  <si>
    <t>เก้าอี้ทำงาน</t>
  </si>
  <si>
    <t>ตู้เหล็กแบบ 2 บาน</t>
  </si>
  <si>
    <t>เทปวัดระยะ 50 เมตร</t>
  </si>
  <si>
    <t>เทปวัดระยะ 100 เมตร</t>
  </si>
  <si>
    <t>โครงการก่อสร้างรางระบายน้ำ ม.6</t>
  </si>
  <si>
    <t>25/102565</t>
  </si>
  <si>
    <t>โครงการก่อสร้างรางระบายน้ำ ม.10</t>
  </si>
  <si>
    <t>ประตูเข้า-ออก อบต.บ้านม่วง</t>
  </si>
  <si>
    <t>โครงการก่อสร้างถนน คสล. ม.13</t>
  </si>
  <si>
    <t>โครงการก่อสร้างถนน คสล. ม.9</t>
  </si>
  <si>
    <t>โครงการต่อเติมหลังคาห้อวสวัสดิการ</t>
  </si>
  <si>
    <t>โครงการก่อสร้างถนน คสล.บ้านหนองหว้า ม.12</t>
  </si>
  <si>
    <t>โครงการก่อสร้างถนน คสล.บ้านศรีวัฒนา ม.8</t>
  </si>
  <si>
    <t>บ.พนาวัฒนะ</t>
  </si>
  <si>
    <t>นายเตียง สมบัติหล้า</t>
  </si>
  <si>
    <t>หจก.ศิริประภาเจริญ</t>
  </si>
  <si>
    <t>หจก.เกวียนทอง</t>
  </si>
  <si>
    <t>หจก.ต.ทองรุ่งเรือง</t>
  </si>
  <si>
    <t>หจก.ก.ศิริวิศวก่อ</t>
  </si>
  <si>
    <t>กระจกอะลูมิเนียม</t>
  </si>
  <si>
    <t>รวมทั้งสิ้น</t>
  </si>
  <si>
    <t>โครงการที่ดินสิ่งปลูกสร้าง</t>
  </si>
  <si>
    <t>รายการจัดซื้อจัดจ้าง ปีงบประมาณ 2566</t>
  </si>
  <si>
    <t>โครงการก่อสร้างที่ดินและสิ่งก่อสร้าง</t>
  </si>
  <si>
    <t>รายการจัดซื้อจัดจ้างวัสดุครุภัณฑ์</t>
  </si>
  <si>
    <t>ประจำเดือน เมษายน ปี 2566</t>
  </si>
  <si>
    <t>ประจำเดือน พฤษภาคม ปี 2566</t>
  </si>
  <si>
    <t>ประจำเดือน มิถุนายน ปี 2566</t>
  </si>
  <si>
    <t>ประจำเดือน กรกฎาคม ปี 2566</t>
  </si>
  <si>
    <t>โครงการก่อสร้างถนนคอนกรีตเสร็กเหล็กรอบหนองซุมฮุม</t>
  </si>
  <si>
    <t>บ้านหนองซุมฮุม หมู่ที่ 13</t>
  </si>
  <si>
    <t>หจก ก ศิริวิศกรฯ</t>
  </si>
  <si>
    <t>ประกวดราคา</t>
  </si>
  <si>
    <t>e-biding</t>
  </si>
  <si>
    <t>3 เม.ย 2566</t>
  </si>
  <si>
    <t>โครงการก่อสร้างศูนย์พัฒนาเด็กเล็กขนาดไม่เกิน 50 คน</t>
  </si>
  <si>
    <t>15 มิ.ย 2566</t>
  </si>
  <si>
    <t>แบบฐานรากแผร่ ศูนย์พัฒนาเด็กเล็กวัดศิริสุทโธ</t>
  </si>
  <si>
    <t>กำลังดำเนินการก่อสร้าง (กันเงินงบประมาณ</t>
  </si>
  <si>
    <t>หจก ถิรายุคอนฯ</t>
  </si>
  <si>
    <t>ไว้เบิกเลื่อมปี)</t>
  </si>
  <si>
    <t>ประจำเดือน สิงหาคม ปี 2566</t>
  </si>
  <si>
    <t>ประจำเดือน กันยายน ปี 2566</t>
  </si>
  <si>
    <t>รายการจัดซื้อจัดจ้างหมวดที่ดินและสิ่งก่อสร้างของ อบต. บ้านม่วง ปีงบประมาณ 2567</t>
  </si>
  <si>
    <t>โครงการตามปีงบประมาณ 2567</t>
  </si>
  <si>
    <t>โครงการก่อสร้างรางระบายน้ำ คสล.ม.1</t>
  </si>
  <si>
    <t>โครงการก่อสร้างถนน คสล บ้านเมืองไพร ม.2</t>
  </si>
  <si>
    <t>โครงการก่อสร้างถนน คสล บ้านกมลศิลป์ ม.3</t>
  </si>
  <si>
    <t>โครงการก่อสร้างถนน คสล บ้านสามัคคี ม.4</t>
  </si>
  <si>
    <t>โครงการก่อสร้างถนน คสล บ้านศรีเมือง ม.5</t>
  </si>
  <si>
    <t>โครงการก่อสร้างถนน คสล บ้านหนองสว่าง ม.6</t>
  </si>
  <si>
    <t>โครงการก่อสร้างรางระบายน้ำบ้านหนองสวรรค์ม.7</t>
  </si>
  <si>
    <t>โครงการก่อสร้างถนน คสล บ้านศรีวัฒนา ม.8</t>
  </si>
  <si>
    <t>โครงการก่อสร้างรางระบายน้ำบ้านม่วง ม.9</t>
  </si>
  <si>
    <t>โครงการก่อสร้างรางระบายน้ำบ้านศรีเมือง ม.10</t>
  </si>
  <si>
    <t>โครงการก่อสร้างรางระบายน้ำบ้านโนนเมืองม.11</t>
  </si>
  <si>
    <t>โครงการก่อสร้างถนน คสล บ้านหนองหว้า ม.12</t>
  </si>
  <si>
    <t>โครงการก่อสร้างถนน คสล บ้านหนองซุมฮุมม.13</t>
  </si>
  <si>
    <t>โครงการก่อสร้างรางระบายน้ำบ้านศรีเมือง ม.14</t>
  </si>
  <si>
    <t>โครงการก่อสร้างลาน คสล อบต.บ้านม่วง</t>
  </si>
  <si>
    <t>โครงการขุดเจาะบ่อบาดาลพร้อมติดตั้งปั๊มน้ำและ</t>
  </si>
  <si>
    <t>ถังน้ำของ ศพด.วัดศิริสุทโธ</t>
  </si>
  <si>
    <t>โครงการปรับปรุงถนน คสล บ้านศรีวัฒนา ม.8</t>
  </si>
  <si>
    <t>โครงการปรับปรุงถนนลูกรังพร้อมปรับเกลี่ย ม.11</t>
  </si>
  <si>
    <t>โครงการกันเขตพื้นที่หนองฮาง ม.12</t>
  </si>
  <si>
    <t>โครงการปรับปรุงรั้วโครงการเหล็กอาคารเก็บของ</t>
  </si>
  <si>
    <t>แหล่งงบประมาณ</t>
  </si>
  <si>
    <t>ข้อบัญญัติ</t>
  </si>
  <si>
    <t>โครงการเงินสะสมตามปีงบประมาณ 2567</t>
  </si>
  <si>
    <t>โครการก่อสร้างรางระบายน้ำ ม.1</t>
  </si>
  <si>
    <t>โครงการปรับปรุงลูกรังพร้อมเกรด ม.1</t>
  </si>
  <si>
    <t>โครงการก่อสร้างถนน คสล. ม.2</t>
  </si>
  <si>
    <t>โครงการปรับปรุงลูกรังพร้อมเกรด ม.2</t>
  </si>
  <si>
    <t>โครงการก่อสร้างถนน คสล. ม.3</t>
  </si>
  <si>
    <t>โครงการปรับปรุงซ่อมแซมบ่อบาดาล ม.4</t>
  </si>
  <si>
    <t>โครงการปรับปรุงลูกรังพร้อมเกรด ม.4</t>
  </si>
  <si>
    <t>โครงการก่อสร้างถนน คสล. ม.5</t>
  </si>
  <si>
    <t>โครการก่อสร้างรางระบายน้ำ ม.5</t>
  </si>
  <si>
    <t>โครงการปรับปรุงลูกรังพร้อมเกรด ม.5</t>
  </si>
  <si>
    <t>โครการก่อสร้างรางระบายน้ำ ม.6</t>
  </si>
  <si>
    <t>โครงการก่อสร้างถนน คสล. ม.6</t>
  </si>
  <si>
    <t>โครงการปรับปรุงลูกรังพร้อมเกรด ม.6</t>
  </si>
  <si>
    <t>โครงการก่อสร้างถนน คสล. ม.7</t>
  </si>
  <si>
    <t>โครงการปรับปรุงลูกรังพร้อมเกรด ม.7</t>
  </si>
  <si>
    <t>โครงการก่อสร้างถนน คสล. ม.8</t>
  </si>
  <si>
    <t>โครงการปรับปรุงลูกรังพร้อมเกรด ม.8</t>
  </si>
  <si>
    <t>โครงการขยายท่อประปา ม.9</t>
  </si>
  <si>
    <t>โครงการปรับปรุงลูกรังพร้อมเกรด ม.9</t>
  </si>
  <si>
    <t>โครการก่อสร้างรางระบายน้ำ ม.10</t>
  </si>
  <si>
    <t>โครงการปรับปรุงลูกรังพร้อมเกรด ม.10</t>
  </si>
  <si>
    <t>โครการก่อสร้างรางระบายน้ำ ม.11</t>
  </si>
  <si>
    <t>โครงการก่อสร้างถนน คสล. ม.11</t>
  </si>
  <si>
    <t>โครงการปรับปรุงลูกรังพร้อมเกรด ม.11</t>
  </si>
  <si>
    <t>โครการก่อสร้างรางระบายน้ำ ม.12</t>
  </si>
  <si>
    <t>โครงการขยายท่อประปา ม.12</t>
  </si>
  <si>
    <t>โครงการปรับปรุงลูกรังพร้อมเกรด ม.12</t>
  </si>
  <si>
    <t>โครงการปรับปรุงลูกรังพร้อมเกรด ม.13</t>
  </si>
  <si>
    <t>โครงการก่อสร้างถนน คสล. ม.14</t>
  </si>
  <si>
    <t>โครงการปรับปรุงลูกรังพร้อมเกรด ม.14</t>
  </si>
  <si>
    <t>รายการจัดซื้อจัดจ้างครุภัณฑ์ อบต. บ้านม่วง ปีงบประมาณ 2567</t>
  </si>
  <si>
    <t>โครงการตามข้อบัญญัติและการโอนงบประมาณตั้งจ่ายใหม่ ปีงบประมาณ 2567</t>
  </si>
  <si>
    <t>ครุภัณฑ์สำนักงานเก้าอี้ 3 ตัว</t>
  </si>
  <si>
    <t>ครุภัณฑ์ยานพาหนะและขนส่ง รถบรรทุก</t>
  </si>
  <si>
    <t>จำนวน 1 คัน</t>
  </si>
  <si>
    <t>ครุภัณฑ์โฆษณาและเผยแพร่ กล้องถ่ายรูป</t>
  </si>
  <si>
    <t>จำนวน 1 เครื่อง</t>
  </si>
  <si>
    <t>ครุภัณฑ์งานบ้านงานครัวเครื่องทำน้ำร้อน-เย็น</t>
  </si>
  <si>
    <t>จำนวน 2 ตัว</t>
  </si>
  <si>
    <t>ครุภัณฑ์คอมพิวเตอร์ จำนวน 2 เครื่อง</t>
  </si>
  <si>
    <t>ครุภัณฑ์คอมพิวเตอร์เครื่องปริ้น 1 เครื่อง</t>
  </si>
  <si>
    <t>ครุภัณฑ์สำนักงานเก้าอี้ จำนวน 1 ตัว</t>
  </si>
  <si>
    <t>ครุภัณฑ์สำนักงานเก้าอี้ 1 ตัว</t>
  </si>
  <si>
    <t>ครุภัณฑ์สำนักงานตู้ 1 หลัง</t>
  </si>
  <si>
    <t>ครุภัณฑ์สำนักงานเก้าอี้ จำนวน 8 ตัว</t>
  </si>
  <si>
    <t>ครุภัณฑ์สำนักงานโต๊ะ จำนวน 3 ตัว</t>
  </si>
  <si>
    <t>ครุภัณฑ์คอมพิวเตอร์จำนวน 1 เครื่อง</t>
  </si>
  <si>
    <t>ครุภัณฑ์สำนักงานตู้เก็บเอกสาร จำนวน 1 ตัว</t>
  </si>
  <si>
    <t>ครุภัณฑ์คอมพิวเตอร์เครื่องพิมพ์ 1 เครื่อง</t>
  </si>
  <si>
    <t>เครื่องปรับอากาศแบบแยกส่วน 2 ตัว</t>
  </si>
  <si>
    <t>รายการจัดซื้อจัดจ้าง ปีงบประมาณ 2567</t>
  </si>
  <si>
    <t>ประจำเดือน ตุลาคม ปี 2566</t>
  </si>
  <si>
    <t>พวงมาลา</t>
  </si>
  <si>
    <t>ร้านเขียวดอกไม้สด</t>
  </si>
  <si>
    <t>โครงการปรับปรุงซ่อมแซมถนนลูกรัง</t>
  </si>
  <si>
    <t>หจก.ศิริประภาก่อสร้าง</t>
  </si>
  <si>
    <t>ว.119</t>
  </si>
  <si>
    <t>ประจำเดือน พฤศจิกายน ปี 2566</t>
  </si>
  <si>
    <t>กระดาษต่อเนื่อง</t>
  </si>
  <si>
    <t>ร้านสองตายายการค้า</t>
  </si>
  <si>
    <t>จ้างซ่อมรถกู้ชีพ (ขท 1097)</t>
  </si>
  <si>
    <t>บ.มิตซู</t>
  </si>
  <si>
    <t>จ้างเปลี่ยนน้ำมันเครื่อง (กย 7387)</t>
  </si>
  <si>
    <t>ร้าน ส.ธนเจริญยางดี</t>
  </si>
  <si>
    <t>จ้างอับเกรดโปรแกรม</t>
  </si>
  <si>
    <t>ร้านชินกราฟิก</t>
  </si>
  <si>
    <t>จ้างซ่อมเครื่องพิมพ์</t>
  </si>
  <si>
    <t>ซื้อกระบอกเจาะคอนกรีต</t>
  </si>
  <si>
    <t>จ้างทำป้ายไวนิลลอยกระทง</t>
  </si>
  <si>
    <t>ร้านศรีจำรัส</t>
  </si>
  <si>
    <t>จ้างทำป้ายไวนิลงานกีฬาเยาวชน</t>
  </si>
  <si>
    <t>โครงการปรับเกรดถนนลูกรังภายในตำบล</t>
  </si>
  <si>
    <t>หจก.ก.ศิริวิศวก่อสร้าง</t>
  </si>
  <si>
    <t>ซื้อดินลูกรังพร้อมปรับเกลี่ย</t>
  </si>
  <si>
    <t>นายสมภาร</t>
  </si>
  <si>
    <t>ครุภัณฑ์สำนักงานเก้าอี้</t>
  </si>
  <si>
    <t>ครุภัณฑ์สำนักงานตู้เหล็ก</t>
  </si>
  <si>
    <t>ครุภัณฑ์สำนักงานโต๊ะทำงาน</t>
  </si>
  <si>
    <t>ร้านณัฐชาติการค้า</t>
  </si>
  <si>
    <t>ครุภัณฑ์โฆษณาและเผยแพร่กล้องถ่ายรูป</t>
  </si>
  <si>
    <t>หจก.โปรเกสร</t>
  </si>
  <si>
    <t>จ้างทำกระทง</t>
  </si>
  <si>
    <t>นางสาวเจนจิรา</t>
  </si>
  <si>
    <t>จ้างเหมาจัดเตรียมสถานที่งานกีฬา</t>
  </si>
  <si>
    <t>นายกมล</t>
  </si>
  <si>
    <t>ซื้อถ้วยรางวัลงานกีฬา</t>
  </si>
  <si>
    <t>หจก.เพื่อนแท้</t>
  </si>
  <si>
    <t>ซื้อชุดกีฬาเยาวชน</t>
  </si>
  <si>
    <t>ครุภัณฑ์เครื่องปรับอากาศ</t>
  </si>
  <si>
    <t>ร้านแอร์เซอร์วิส</t>
  </si>
  <si>
    <t>ประจำเดือน ธันวาคม ปี 2566</t>
  </si>
  <si>
    <t>โครงการก่อสร้างรางระบายน้ำ ม.7</t>
  </si>
  <si>
    <t>-</t>
  </si>
  <si>
    <t>ซื้อพานพุ่มดอกไม้</t>
  </si>
  <si>
    <t>ซื้อแก้วพลาสติกและถุงดำ</t>
  </si>
  <si>
    <t>ซื้อหัวฉีด,กรวย,ป้ายไฟสามเหลี่ยม</t>
  </si>
  <si>
    <t>ร้านทองนารายณ์</t>
  </si>
  <si>
    <t>ซื้อไฟประดับ</t>
  </si>
  <si>
    <t>ซื้อไฟกระพริบประดับสำนักงาน</t>
  </si>
  <si>
    <t>ร้านเจริญกิจ</t>
  </si>
  <si>
    <t>กระดาษถ่ายเอกสาร สำนักปลัด</t>
  </si>
  <si>
    <t>กระดาษถ่ายเอกสาร กองคลัง</t>
  </si>
  <si>
    <t>จ้างเกลี่ยขยะ/ขุดบ่อขยะ</t>
  </si>
  <si>
    <t>นายอำนวย</t>
  </si>
  <si>
    <t>จ้างติดตั้งกล้องวงจรปิด</t>
  </si>
  <si>
    <t>ร้านธนพล</t>
  </si>
  <si>
    <t>จ้างประดับตกแต่งดอกม้</t>
  </si>
  <si>
    <t>ร้านบุญกระจ่าง</t>
  </si>
  <si>
    <t>จ้างทำป้ายไวนิลปี่ใหม่</t>
  </si>
  <si>
    <t>ซื้อถุงยังชีพ</t>
  </si>
  <si>
    <t>ซื้อน้ำดื่มและนกหวีด</t>
  </si>
  <si>
    <t>โครงการปรับปรุงถนนลูกรัง ม.1</t>
  </si>
  <si>
    <t>ร้านธนกิต</t>
  </si>
  <si>
    <t>หจก.กิตติพล</t>
  </si>
  <si>
    <t>โครงการปรับปรุงถนนลูกรัง ม.9</t>
  </si>
  <si>
    <t>โครงการก่อสร้างเสาไฟส่องสว่างโซล่าเซล</t>
  </si>
  <si>
    <t>ร้านเพ็ญศิริ</t>
  </si>
  <si>
    <t>ซื้อขนมงานวันเด็ก</t>
  </si>
  <si>
    <t>หจก.เป้งพาณิชย์</t>
  </si>
  <si>
    <t>ซื้อชุดแต่งกายกู้ชีพ</t>
  </si>
  <si>
    <t>จ้างเติมน้ำยาเคมีดับเพลิง</t>
  </si>
  <si>
    <t>จ้างย้ายแอร์พร้อมติดตั้ง</t>
  </si>
  <si>
    <t>จ้างเหมาเวทีงานวันเด็ก</t>
  </si>
  <si>
    <t>นายแดง</t>
  </si>
  <si>
    <t>จ้างทำป้ายไวนิลงานวันเด็ก</t>
  </si>
  <si>
    <t>จ้างปลูกดอกไม้</t>
  </si>
  <si>
    <t>ซื้อกาต้มน้ำร้อนไฟฟ้า</t>
  </si>
  <si>
    <t>ซื้อสีทาอาคารและอุปกรณ์ทาสี</t>
  </si>
  <si>
    <t>ซื้อวัสดุอุปกรณ์ซ่อมแซมในสำนักงาน</t>
  </si>
  <si>
    <t>ร้านนำชัย</t>
  </si>
  <si>
    <t>ซื้อแอร์ปรับอากาศกองคลัง</t>
  </si>
  <si>
    <t>ซื้อตู้เก็บเอกสารและเก้าอี้สำนักงาน</t>
  </si>
  <si>
    <t>ซื้อเครื่องปั๊มน้ำแบบหอยโข่ง</t>
  </si>
  <si>
    <t>จ้างซ่อมรถกระเช้า</t>
  </si>
  <si>
    <t>ร้านพริกไทย</t>
  </si>
  <si>
    <t>ประจำเดือน  มกราคม  ปี 2567</t>
  </si>
  <si>
    <t>หจก.ศิริวิศวก่อสร้าง</t>
  </si>
  <si>
    <t>โครงการปรับปรุงถนนลูกรัง ม.6</t>
  </si>
  <si>
    <t>โครงการปรับปรุงถนนลูกรัง ม.7</t>
  </si>
  <si>
    <t>โครงการปรับปรุงถนนลูกรัง ม.13</t>
  </si>
  <si>
    <t>โครงการปรับปรุงถนนลูกรัง ม.12</t>
  </si>
  <si>
    <t>โครงการปรับปรุงถนนลูกรัง ม.11</t>
  </si>
  <si>
    <t>หจก.ยศซัพพลาย</t>
  </si>
  <si>
    <t>โครงการปรับปรุงถนนลูกรัง ม.4</t>
  </si>
  <si>
    <t>อยู่ระหว่างดำเนินการ</t>
  </si>
  <si>
    <t>หจก.ปรุงเอง</t>
  </si>
  <si>
    <t>โครงการก่อสร้างรางระบายน้ำ ม.12</t>
  </si>
  <si>
    <t>โครงการปรับปรุงถนนลูกรัง ม.5</t>
  </si>
  <si>
    <t>โครงการปรับปรุงถนนลูกรัง ม.10</t>
  </si>
  <si>
    <t>โครงการปรับปรุงถนนลูกรัง ม.14</t>
  </si>
  <si>
    <t>โครงการปรับปรุงถนนลูกรัง ม.8</t>
  </si>
  <si>
    <t>โครงการปรับปรุงถนนลูกรัง ม.3</t>
  </si>
  <si>
    <t>29/2/2567</t>
  </si>
  <si>
    <t>ประจำเดือน  กุมภาพันธ์ ปี 2567</t>
  </si>
  <si>
    <t>ซื้อเครื่องทำน้ำร้อน-เย็น</t>
  </si>
  <si>
    <t>เครื่องพิมพ์ กองการศึกษา</t>
  </si>
  <si>
    <t>เครื่องพิมพ์ กองช่าง</t>
  </si>
  <si>
    <t>แป้นพิมพ์และเมาส์ กองช่าง</t>
  </si>
  <si>
    <t>เครื่องพิมพ์เลเซอร์</t>
  </si>
  <si>
    <t>คอมพิวเตอร์โน๊ตบุ๊ค</t>
  </si>
  <si>
    <t>ชุดปฏิบัติการ(อปพร)</t>
  </si>
  <si>
    <t>ป้ายชื่อห้อยคอ</t>
  </si>
  <si>
    <t>ผ้าประดับและธงสัญลักษณ์</t>
  </si>
  <si>
    <t>โครงการก่อสร้างลาน คสล.อบตบ้านม่วง</t>
  </si>
  <si>
    <t>หจก.ศิริประภา</t>
  </si>
  <si>
    <t>พิลาชัยกรุ๊ป</t>
  </si>
  <si>
    <t>เครื่องปรับอากาศกองการศึกษา</t>
  </si>
  <si>
    <t>วัสดุไฟฟ้า</t>
  </si>
  <si>
    <t>ร้านนำชัยวัสดุ</t>
  </si>
  <si>
    <t>เก้าอี้ โต๊ะ โต๊ะประชุม</t>
  </si>
  <si>
    <t>เวทีสำนักงาน</t>
  </si>
  <si>
    <t>นายสามิตร</t>
  </si>
  <si>
    <t>ที่นอนยางพารา</t>
  </si>
  <si>
    <t>เก้าอี้สำนักงาน โต๊ะทำงาน</t>
  </si>
  <si>
    <t>ประจำเดือน มีนาคม ปี 2567</t>
  </si>
  <si>
    <t xml:space="preserve">                                                                                                                                                                                     </t>
  </si>
  <si>
    <t>จัดจ้างฯ</t>
  </si>
  <si>
    <t>สถานะการจัดซื้อ</t>
  </si>
  <si>
    <t>ราคากลาง</t>
  </si>
  <si>
    <t>(บาท)</t>
  </si>
  <si>
    <t>ราคาที่ตกลงซื้อ</t>
  </si>
  <si>
    <t>หรือจ้าง(บาท)</t>
  </si>
  <si>
    <t>เลขประจำตัวประชาชน</t>
  </si>
  <si>
    <t>เลขประจำตัวภาษีหรือ</t>
  </si>
  <si>
    <t>รายชื่อผู้ประกอบการ</t>
  </si>
  <si>
    <t>ที่ได้รับคัดเลือก</t>
  </si>
  <si>
    <t>เลขที่โครงการ</t>
  </si>
  <si>
    <t>วันที่วงนามในสัญญา</t>
  </si>
  <si>
    <t>วันสิ้นสุดสัญญา</t>
  </si>
  <si>
    <t>แหล่งที่มาของ</t>
  </si>
  <si>
    <t>งปประมาณ</t>
  </si>
  <si>
    <t>ราคาที่ตกลงซื้อจ้าง</t>
  </si>
  <si>
    <t>วันที่ลงนามในสัญญา</t>
  </si>
  <si>
    <t>โครงการกั่อสร้างรางระบายน้ำ ม.9</t>
  </si>
  <si>
    <t>เงินงบประมาณ</t>
  </si>
  <si>
    <t>เงินสะสม</t>
  </si>
  <si>
    <t>งบประมาณ</t>
  </si>
  <si>
    <t xml:space="preserve"> </t>
  </si>
  <si>
    <t>เสร็จสิ้นการดำเนินงาน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</si>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</sst>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[$-D000000]0\ 0000\ 00000\ 00\ 0"/>
    <numFmt numFmtId="167" formatCode="[&lt;=99999999][$-1000000]0\-####\-####;[$-1000000]#\-####\-####"/>
  </numFmts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sz val="12"/>
      <color theme="1"/>
      <name val="TH SarabunIT๙"/>
      <family val="2"/>
    </font>
    <font>
      <sz val="12"/>
      <color theme="1"/>
      <name val="Calibri"/>
      <family val="2"/>
      <charset val="222"/>
      <scheme val="minor"/>
    </font>
    <font>
      <b/>
      <sz val="12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H SarabunIT๙"/>
      <family val="2"/>
    </font>
    <font>
      <b/>
      <sz val="12"/>
      <color theme="1"/>
      <name val="TH SarabunIT๙"/>
      <family val="2"/>
    </font>
    <font>
      <sz val="14"/>
      <color theme="1"/>
      <name val="TH SarabunPSK"/>
      <family val="2"/>
    </font>
    <font>
      <sz val="13"/>
      <color theme="1"/>
      <name val="TH SarabunIT๙"/>
      <family val="2"/>
    </font>
    <font>
      <sz val="12"/>
      <color rgb="FF000000"/>
      <name val="TH SarabunIT๙"/>
      <family val="2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3" fontId="6" fillId="0" borderId="2" xfId="0" applyNumberFormat="1" applyFont="1" applyBorder="1"/>
    <xf numFmtId="14" fontId="6" fillId="0" borderId="2" xfId="0" applyNumberFormat="1" applyFont="1" applyBorder="1" applyAlignment="1">
      <alignment vertical="center"/>
    </xf>
    <xf numFmtId="14" fontId="6" fillId="0" borderId="2" xfId="0" applyNumberFormat="1" applyFont="1" applyBorder="1" applyAlignment="1">
      <alignment horizontal="right" vertical="center"/>
    </xf>
    <xf numFmtId="164" fontId="6" fillId="0" borderId="2" xfId="1" applyFont="1" applyBorder="1"/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14" fontId="6" fillId="0" borderId="2" xfId="0" applyNumberFormat="1" applyFont="1" applyBorder="1"/>
    <xf numFmtId="14" fontId="6" fillId="0" borderId="2" xfId="0" applyNumberFormat="1" applyFont="1" applyBorder="1" applyAlignment="1">
      <alignment horizontal="right"/>
    </xf>
    <xf numFmtId="14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/>
    <xf numFmtId="164" fontId="6" fillId="0" borderId="1" xfId="1" applyFont="1" applyBorder="1"/>
    <xf numFmtId="164" fontId="6" fillId="0" borderId="0" xfId="1" applyFont="1"/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right"/>
    </xf>
    <xf numFmtId="0" fontId="10" fillId="0" borderId="1" xfId="0" applyFont="1" applyBorder="1"/>
    <xf numFmtId="164" fontId="10" fillId="0" borderId="1" xfId="1" applyFont="1" applyBorder="1"/>
    <xf numFmtId="0" fontId="9" fillId="0" borderId="1" xfId="0" applyFont="1" applyBorder="1" applyAlignment="1">
      <alignment horizontal="center"/>
    </xf>
    <xf numFmtId="0" fontId="11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64" fontId="10" fillId="0" borderId="8" xfId="1" applyFont="1" applyBorder="1" applyAlignment="1">
      <alignment horizontal="center" vertical="center"/>
    </xf>
    <xf numFmtId="0" fontId="9" fillId="0" borderId="2" xfId="0" applyFont="1" applyBorder="1"/>
    <xf numFmtId="14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right" vertical="center"/>
    </xf>
    <xf numFmtId="164" fontId="9" fillId="0" borderId="2" xfId="1" applyFont="1" applyBorder="1"/>
    <xf numFmtId="14" fontId="9" fillId="0" borderId="1" xfId="0" applyNumberFormat="1" applyFont="1" applyBorder="1" applyAlignment="1">
      <alignment vertical="center"/>
    </xf>
    <xf numFmtId="3" fontId="10" fillId="0" borderId="2" xfId="0" applyNumberFormat="1" applyFont="1" applyBorder="1"/>
    <xf numFmtId="14" fontId="10" fillId="0" borderId="1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horizontal="right" vertical="center"/>
    </xf>
    <xf numFmtId="14" fontId="10" fillId="0" borderId="2" xfId="0" applyNumberFormat="1" applyFont="1" applyBorder="1" applyAlignment="1">
      <alignment vertical="center"/>
    </xf>
    <xf numFmtId="164" fontId="10" fillId="0" borderId="2" xfId="1" applyFont="1" applyBorder="1"/>
    <xf numFmtId="0" fontId="10" fillId="0" borderId="1" xfId="0" applyFont="1" applyBorder="1" applyAlignment="1">
      <alignment horizontal="center"/>
    </xf>
    <xf numFmtId="14" fontId="9" fillId="0" borderId="2" xfId="0" applyNumberFormat="1" applyFont="1" applyBorder="1"/>
    <xf numFmtId="14" fontId="9" fillId="0" borderId="2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164" fontId="12" fillId="0" borderId="8" xfId="1" applyFont="1" applyBorder="1" applyAlignment="1">
      <alignment horizontal="center" vertical="center"/>
    </xf>
    <xf numFmtId="3" fontId="12" fillId="0" borderId="2" xfId="0" applyNumberFormat="1" applyFont="1" applyBorder="1"/>
    <xf numFmtId="14" fontId="12" fillId="0" borderId="1" xfId="0" applyNumberFormat="1" applyFont="1" applyBorder="1" applyAlignment="1">
      <alignment vertical="center"/>
    </xf>
    <xf numFmtId="14" fontId="12" fillId="0" borderId="2" xfId="0" applyNumberFormat="1" applyFont="1" applyBorder="1" applyAlignment="1">
      <alignment horizontal="right" vertical="center"/>
    </xf>
    <xf numFmtId="14" fontId="12" fillId="0" borderId="2" xfId="0" applyNumberFormat="1" applyFont="1" applyBorder="1" applyAlignment="1">
      <alignment vertical="center"/>
    </xf>
    <xf numFmtId="164" fontId="12" fillId="0" borderId="2" xfId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14" fontId="12" fillId="0" borderId="1" xfId="0" applyNumberFormat="1" applyFont="1" applyBorder="1" applyAlignment="1">
      <alignment horizontal="right"/>
    </xf>
    <xf numFmtId="165" fontId="9" fillId="0" borderId="1" xfId="1" applyNumberFormat="1" applyFont="1" applyBorder="1"/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14" fontId="6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0" fontId="12" fillId="0" borderId="0" xfId="0" applyFont="1" applyAlignment="1">
      <alignment horizontal="center" vertical="center"/>
    </xf>
    <xf numFmtId="3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vertic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1" applyFont="1" applyBorder="1"/>
    <xf numFmtId="14" fontId="9" fillId="0" borderId="0" xfId="0" applyNumberFormat="1" applyFont="1"/>
    <xf numFmtId="0" fontId="11" fillId="0" borderId="7" xfId="0" applyFont="1" applyBorder="1"/>
    <xf numFmtId="0" fontId="6" fillId="0" borderId="1" xfId="0" applyFont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/>
    </xf>
    <xf numFmtId="0" fontId="14" fillId="0" borderId="1" xfId="0" applyFont="1" applyBorder="1"/>
    <xf numFmtId="165" fontId="9" fillId="0" borderId="1" xfId="2" applyNumberFormat="1" applyFont="1" applyBorder="1"/>
    <xf numFmtId="0" fontId="6" fillId="0" borderId="2" xfId="0" applyFont="1" applyBorder="1" applyAlignment="1">
      <alignment horizontal="left" vertical="center"/>
    </xf>
    <xf numFmtId="3" fontId="12" fillId="0" borderId="14" xfId="0" applyNumberFormat="1" applyFont="1" applyBorder="1"/>
    <xf numFmtId="0" fontId="12" fillId="0" borderId="14" xfId="0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0" fontId="9" fillId="0" borderId="8" xfId="0" applyFont="1" applyBorder="1" applyAlignment="1">
      <alignment horizontal="center"/>
    </xf>
    <xf numFmtId="0" fontId="9" fillId="0" borderId="4" xfId="0" applyFont="1" applyBorder="1"/>
    <xf numFmtId="3" fontId="9" fillId="0" borderId="14" xfId="0" applyNumberFormat="1" applyFont="1" applyBorder="1"/>
    <xf numFmtId="0" fontId="9" fillId="0" borderId="1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3" fillId="0" borderId="2" xfId="1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9" fillId="0" borderId="4" xfId="1" applyNumberFormat="1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5" fontId="9" fillId="0" borderId="14" xfId="1" applyNumberFormat="1" applyFont="1" applyBorder="1"/>
    <xf numFmtId="165" fontId="9" fillId="0" borderId="0" xfId="1" applyNumberFormat="1" applyFont="1" applyBorder="1"/>
    <xf numFmtId="165" fontId="0" fillId="0" borderId="0" xfId="1" applyNumberFormat="1" applyFont="1"/>
    <xf numFmtId="14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166" fontId="9" fillId="0" borderId="14" xfId="0" applyNumberFormat="1" applyFont="1" applyBorder="1"/>
    <xf numFmtId="166" fontId="9" fillId="0" borderId="0" xfId="0" applyNumberFormat="1" applyFont="1"/>
    <xf numFmtId="166" fontId="9" fillId="0" borderId="1" xfId="0" applyNumberFormat="1" applyFont="1" applyBorder="1"/>
    <xf numFmtId="166" fontId="0" fillId="0" borderId="0" xfId="0" applyNumberFormat="1"/>
    <xf numFmtId="166" fontId="12" fillId="0" borderId="4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66" fontId="7" fillId="0" borderId="0" xfId="0" applyNumberFormat="1" applyFont="1"/>
    <xf numFmtId="3" fontId="12" fillId="0" borderId="14" xfId="0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12" fillId="0" borderId="14" xfId="1" applyNumberFormat="1" applyFont="1" applyBorder="1"/>
    <xf numFmtId="166" fontId="12" fillId="0" borderId="2" xfId="0" applyNumberFormat="1" applyFont="1" applyBorder="1" applyAlignment="1">
      <alignment horizontal="center" vertical="center"/>
    </xf>
    <xf numFmtId="166" fontId="6" fillId="0" borderId="2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166" fontId="12" fillId="0" borderId="14" xfId="0" applyNumberFormat="1" applyFont="1" applyBorder="1"/>
    <xf numFmtId="165" fontId="12" fillId="0" borderId="2" xfId="1" applyNumberFormat="1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4" fontId="6" fillId="0" borderId="18" xfId="0" applyNumberFormat="1" applyFont="1" applyBorder="1" applyAlignment="1">
      <alignment vertical="center"/>
    </xf>
    <xf numFmtId="14" fontId="6" fillId="0" borderId="8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vertical="center"/>
    </xf>
    <xf numFmtId="14" fontId="6" fillId="0" borderId="3" xfId="0" applyNumberFormat="1" applyFont="1" applyBorder="1"/>
    <xf numFmtId="3" fontId="12" fillId="0" borderId="1" xfId="0" applyNumberFormat="1" applyFont="1" applyBorder="1" applyAlignment="1">
      <alignment horizontal="center"/>
    </xf>
    <xf numFmtId="14" fontId="6" fillId="0" borderId="8" xfId="0" applyNumberFormat="1" applyFont="1" applyBorder="1"/>
    <xf numFmtId="14" fontId="12" fillId="0" borderId="3" xfId="0" applyNumberFormat="1" applyFont="1" applyBorder="1" applyAlignment="1">
      <alignment vertical="center"/>
    </xf>
    <xf numFmtId="14" fontId="12" fillId="0" borderId="3" xfId="0" applyNumberFormat="1" applyFont="1" applyBorder="1"/>
    <xf numFmtId="166" fontId="6" fillId="0" borderId="1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14" fontId="1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9" fillId="0" borderId="2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7" fontId="12" fillId="0" borderId="5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164" fontId="12" fillId="0" borderId="3" xfId="1" applyFont="1" applyBorder="1" applyAlignment="1">
      <alignment horizontal="center" vertical="center"/>
    </xf>
    <xf numFmtId="164" fontId="10" fillId="0" borderId="3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จุลภาค 2" xfId="2" xr:uid="{7E4FD997-AE6C-4E0F-914B-99401E3A1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6"/>
  <sheetViews>
    <sheetView topLeftCell="A103" zoomScaleNormal="100" workbookViewId="0">
      <selection activeCell="F14" sqref="F14:F27"/>
    </sheetView>
  </sheetViews>
  <sheetFormatPr defaultRowHeight="15"/>
  <cols>
    <col min="1" max="1" width="5.42578125" customWidth="1"/>
    <col min="2" max="2" width="32.140625" style="38" customWidth="1"/>
    <col min="3" max="3" width="11.85546875" style="38" customWidth="1"/>
    <col min="4" max="5" width="13.28515625" customWidth="1"/>
    <col min="6" max="6" width="12.28515625" customWidth="1"/>
    <col min="7" max="8" width="12.28515625" style="128" customWidth="1"/>
    <col min="9" max="9" width="20.42578125" style="136" customWidth="1"/>
    <col min="10" max="10" width="19.85546875" customWidth="1"/>
    <col min="11" max="13" width="14.42578125" customWidth="1"/>
    <col min="14" max="14" width="11.140625" customWidth="1"/>
    <col min="15" max="15" width="10.5703125" style="4" customWidth="1"/>
    <col min="16" max="16" width="10.7109375" customWidth="1"/>
    <col min="17" max="17" width="7.5703125" customWidth="1"/>
    <col min="18" max="18" width="9.85546875" style="3" customWidth="1"/>
    <col min="19" max="19" width="8.7109375" style="2" customWidth="1"/>
  </cols>
  <sheetData>
    <row r="1" spans="1:25" ht="20.25">
      <c r="A1" s="181" t="s">
        <v>81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"/>
      <c r="U1" s="1"/>
      <c r="V1" s="1"/>
      <c r="W1" s="1"/>
      <c r="X1" s="1"/>
      <c r="Y1" s="1"/>
    </row>
    <row r="2" spans="1:25" ht="20.25">
      <c r="A2" s="181" t="s">
        <v>82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"/>
      <c r="U2" s="1"/>
      <c r="V2" s="1"/>
      <c r="W2" s="1"/>
      <c r="X2" s="1"/>
      <c r="Y2" s="1"/>
    </row>
    <row r="3" spans="1:25" s="7" customFormat="1" ht="18" customHeight="1">
      <c r="A3" s="180" t="s">
        <v>0</v>
      </c>
      <c r="B3" s="180" t="s">
        <v>1</v>
      </c>
      <c r="C3" s="179" t="s">
        <v>3</v>
      </c>
      <c r="D3" s="183" t="s">
        <v>104</v>
      </c>
      <c r="E3" s="112" t="s">
        <v>284</v>
      </c>
      <c r="F3" s="178" t="s">
        <v>8</v>
      </c>
      <c r="G3" s="123" t="s">
        <v>285</v>
      </c>
      <c r="H3" s="123" t="s">
        <v>287</v>
      </c>
      <c r="I3" s="131" t="s">
        <v>290</v>
      </c>
      <c r="J3" s="113" t="s">
        <v>291</v>
      </c>
      <c r="K3" s="113" t="s">
        <v>293</v>
      </c>
      <c r="L3" s="113" t="s">
        <v>294</v>
      </c>
      <c r="M3" s="113" t="s">
        <v>295</v>
      </c>
      <c r="N3" s="5"/>
      <c r="O3" s="5"/>
      <c r="P3" s="5"/>
      <c r="Q3" s="5"/>
      <c r="R3" s="6"/>
      <c r="S3" s="6"/>
      <c r="T3" s="6"/>
    </row>
    <row r="4" spans="1:25" s="7" customFormat="1" ht="23.25" customHeight="1">
      <c r="A4" s="180"/>
      <c r="B4" s="180"/>
      <c r="C4" s="179"/>
      <c r="D4" s="184"/>
      <c r="E4" s="112" t="s">
        <v>283</v>
      </c>
      <c r="F4" s="178"/>
      <c r="G4" s="123" t="s">
        <v>286</v>
      </c>
      <c r="H4" s="123" t="s">
        <v>288</v>
      </c>
      <c r="I4" s="131" t="s">
        <v>289</v>
      </c>
      <c r="J4" s="113" t="s">
        <v>292</v>
      </c>
      <c r="K4" s="113"/>
      <c r="L4" s="113"/>
      <c r="M4" s="113"/>
      <c r="N4" s="6"/>
      <c r="O4" s="6"/>
      <c r="P4" s="6"/>
      <c r="Q4" s="6"/>
      <c r="R4" s="6"/>
      <c r="S4" s="6"/>
      <c r="T4" s="6"/>
    </row>
    <row r="5" spans="1:25" s="7" customFormat="1" ht="21.75">
      <c r="A5" s="44">
        <v>1</v>
      </c>
      <c r="B5" s="39" t="s">
        <v>83</v>
      </c>
      <c r="C5" s="79">
        <v>486000</v>
      </c>
      <c r="D5" s="99" t="s">
        <v>301</v>
      </c>
      <c r="E5" s="115"/>
      <c r="F5" s="31"/>
      <c r="G5" s="124"/>
      <c r="H5" s="124"/>
      <c r="I5" s="130"/>
      <c r="J5" s="31"/>
      <c r="K5" s="31"/>
      <c r="L5" s="129"/>
      <c r="M5" s="129"/>
      <c r="N5" s="6"/>
      <c r="O5" s="6"/>
      <c r="P5" s="6"/>
      <c r="Q5" s="6"/>
      <c r="R5" s="6"/>
      <c r="S5" s="6"/>
    </row>
    <row r="6" spans="1:25" s="7" customFormat="1" ht="21.75">
      <c r="A6" s="44">
        <v>2</v>
      </c>
      <c r="B6" s="39" t="s">
        <v>84</v>
      </c>
      <c r="C6" s="79">
        <v>104100</v>
      </c>
      <c r="D6" s="99" t="s">
        <v>301</v>
      </c>
      <c r="E6" s="115"/>
      <c r="F6" s="31"/>
      <c r="G6" s="124"/>
      <c r="H6" s="124"/>
      <c r="I6" s="130"/>
      <c r="J6" s="31"/>
      <c r="K6" s="31"/>
      <c r="L6" s="31"/>
      <c r="M6" s="31"/>
      <c r="N6" s="6"/>
      <c r="O6" s="6"/>
      <c r="P6" s="6"/>
      <c r="Q6" s="6"/>
      <c r="R6" s="6"/>
      <c r="S6" s="6"/>
    </row>
    <row r="7" spans="1:25" s="7" customFormat="1" ht="21.75">
      <c r="A7" s="44">
        <v>3</v>
      </c>
      <c r="B7" s="39" t="s">
        <v>85</v>
      </c>
      <c r="C7" s="79">
        <v>202400</v>
      </c>
      <c r="D7" s="99" t="s">
        <v>301</v>
      </c>
      <c r="E7" s="115"/>
      <c r="F7" s="31"/>
      <c r="G7" s="124"/>
      <c r="H7" s="124"/>
      <c r="I7" s="130"/>
      <c r="J7" s="31"/>
      <c r="K7" s="31"/>
      <c r="L7" s="31"/>
      <c r="M7" s="31"/>
      <c r="N7" s="6"/>
      <c r="O7" s="6"/>
      <c r="P7" s="6"/>
      <c r="Q7" s="6"/>
      <c r="R7" s="6"/>
      <c r="S7" s="6"/>
    </row>
    <row r="8" spans="1:25" s="7" customFormat="1" ht="21.75">
      <c r="A8" s="44">
        <v>4</v>
      </c>
      <c r="B8" s="39" t="s">
        <v>86</v>
      </c>
      <c r="C8" s="79">
        <v>810000</v>
      </c>
      <c r="D8" s="99" t="s">
        <v>301</v>
      </c>
      <c r="E8" s="115"/>
      <c r="F8" s="31"/>
      <c r="G8" s="124"/>
      <c r="H8" s="124"/>
      <c r="I8" s="130"/>
      <c r="J8" s="31"/>
      <c r="K8" s="31"/>
      <c r="L8" s="31"/>
      <c r="M8" s="31"/>
      <c r="N8" s="6"/>
      <c r="O8" s="6"/>
      <c r="P8" s="6"/>
      <c r="Q8" s="6"/>
      <c r="R8" s="6"/>
      <c r="S8" s="6"/>
    </row>
    <row r="9" spans="1:25" s="7" customFormat="1" ht="21.75">
      <c r="A9" s="44">
        <v>5</v>
      </c>
      <c r="B9" s="39" t="s">
        <v>87</v>
      </c>
      <c r="C9" s="79">
        <v>186300</v>
      </c>
      <c r="D9" s="99" t="s">
        <v>301</v>
      </c>
      <c r="E9" s="115"/>
      <c r="F9" s="31"/>
      <c r="G9" s="124"/>
      <c r="H9" s="124"/>
      <c r="I9" s="130"/>
      <c r="J9" s="31"/>
      <c r="K9" s="31"/>
      <c r="L9" s="31"/>
      <c r="M9" s="31"/>
      <c r="N9" s="6"/>
      <c r="O9" s="6"/>
      <c r="P9" s="6"/>
      <c r="Q9" s="6"/>
      <c r="R9" s="6"/>
      <c r="S9" s="6"/>
    </row>
    <row r="10" spans="1:25" s="7" customFormat="1" ht="21.75">
      <c r="A10" s="44">
        <v>6</v>
      </c>
      <c r="B10" s="39" t="s">
        <v>88</v>
      </c>
      <c r="C10" s="79">
        <v>133900</v>
      </c>
      <c r="D10" s="99" t="s">
        <v>301</v>
      </c>
      <c r="E10" s="115"/>
      <c r="F10" s="31"/>
      <c r="G10" s="124"/>
      <c r="H10" s="124"/>
      <c r="I10" s="130"/>
      <c r="J10" s="31"/>
      <c r="K10" s="31"/>
      <c r="L10" s="31"/>
      <c r="M10" s="31"/>
      <c r="N10" s="6"/>
      <c r="O10" s="6"/>
      <c r="P10" s="6"/>
      <c r="Q10" s="6"/>
      <c r="R10" s="6"/>
      <c r="S10" s="6"/>
    </row>
    <row r="11" spans="1:25" s="7" customFormat="1" ht="21.75">
      <c r="A11" s="44">
        <v>7</v>
      </c>
      <c r="B11" s="100" t="s">
        <v>89</v>
      </c>
      <c r="C11" s="79">
        <v>373000</v>
      </c>
      <c r="D11" s="99" t="s">
        <v>301</v>
      </c>
      <c r="E11" s="115"/>
      <c r="F11" s="31"/>
      <c r="G11" s="79"/>
      <c r="H11" s="124"/>
      <c r="I11" s="130"/>
      <c r="J11" s="31"/>
      <c r="K11" s="31"/>
      <c r="L11" s="129"/>
      <c r="M11" s="129"/>
      <c r="N11" s="6"/>
      <c r="O11" s="6"/>
      <c r="P11" s="6"/>
      <c r="Q11" s="6"/>
      <c r="R11" s="6"/>
      <c r="S11" s="6"/>
    </row>
    <row r="12" spans="1:25" s="7" customFormat="1" ht="21.75">
      <c r="A12" s="44">
        <v>8</v>
      </c>
      <c r="B12" s="39" t="s">
        <v>90</v>
      </c>
      <c r="C12" s="79">
        <v>39100</v>
      </c>
      <c r="D12" s="99" t="s">
        <v>301</v>
      </c>
      <c r="E12" s="115"/>
      <c r="F12" s="31"/>
      <c r="G12" s="124"/>
      <c r="H12" s="124"/>
      <c r="I12" s="130"/>
      <c r="J12" s="31"/>
      <c r="K12" s="31"/>
      <c r="L12" s="31"/>
      <c r="M12" s="31"/>
      <c r="N12" s="6"/>
      <c r="O12" s="6"/>
      <c r="P12" s="6"/>
      <c r="Q12" s="6"/>
      <c r="R12" s="6"/>
      <c r="S12" s="6"/>
    </row>
    <row r="13" spans="1:25" s="7" customFormat="1" ht="21.75">
      <c r="A13" s="44">
        <v>9</v>
      </c>
      <c r="B13" s="39" t="s">
        <v>91</v>
      </c>
      <c r="C13" s="79">
        <v>160000</v>
      </c>
      <c r="D13" s="99" t="s">
        <v>301</v>
      </c>
      <c r="E13" s="115"/>
      <c r="F13" s="31"/>
      <c r="G13" s="124"/>
      <c r="H13" s="124"/>
      <c r="I13" s="130"/>
      <c r="J13" s="31"/>
      <c r="K13" s="31"/>
      <c r="L13" s="129"/>
      <c r="M13" s="129"/>
      <c r="N13" s="6"/>
      <c r="O13" s="6"/>
      <c r="P13" s="6"/>
      <c r="Q13" s="6"/>
      <c r="R13" s="6"/>
      <c r="S13" s="6"/>
    </row>
    <row r="14" spans="1:25" s="7" customFormat="1" ht="21.75">
      <c r="A14" s="44">
        <v>10</v>
      </c>
      <c r="B14" s="39" t="s">
        <v>92</v>
      </c>
      <c r="C14" s="79">
        <v>99900</v>
      </c>
      <c r="D14" s="99" t="s">
        <v>301</v>
      </c>
      <c r="E14" s="115"/>
      <c r="F14" s="31"/>
      <c r="G14" s="124"/>
      <c r="H14" s="124"/>
      <c r="I14" s="130"/>
      <c r="J14" s="31"/>
      <c r="K14" s="31"/>
      <c r="L14" s="31"/>
      <c r="M14" s="31"/>
      <c r="N14" s="6"/>
      <c r="O14" s="6"/>
      <c r="P14" s="6"/>
      <c r="Q14" s="6"/>
      <c r="R14" s="6"/>
      <c r="S14" s="6"/>
    </row>
    <row r="15" spans="1:25" s="7" customFormat="1" ht="21.75">
      <c r="A15" s="44">
        <v>11</v>
      </c>
      <c r="B15" s="39" t="s">
        <v>93</v>
      </c>
      <c r="C15" s="79">
        <v>359600</v>
      </c>
      <c r="D15" s="99" t="s">
        <v>301</v>
      </c>
      <c r="E15" s="115"/>
      <c r="F15" s="31"/>
      <c r="G15" s="124"/>
      <c r="H15" s="124"/>
      <c r="I15" s="130"/>
      <c r="J15" s="31"/>
      <c r="K15" s="31"/>
      <c r="L15" s="31"/>
      <c r="M15" s="31"/>
      <c r="N15" s="6"/>
      <c r="O15" s="6"/>
      <c r="P15" s="6"/>
      <c r="Q15" s="6"/>
      <c r="R15" s="6"/>
      <c r="S15" s="6"/>
    </row>
    <row r="16" spans="1:25" s="7" customFormat="1" ht="21.75">
      <c r="A16" s="44">
        <v>12</v>
      </c>
      <c r="B16" s="39" t="s">
        <v>94</v>
      </c>
      <c r="C16" s="79">
        <v>213100</v>
      </c>
      <c r="D16" s="99" t="s">
        <v>301</v>
      </c>
      <c r="E16" s="115"/>
      <c r="F16" s="31"/>
      <c r="G16" s="124"/>
      <c r="H16" s="124"/>
      <c r="I16" s="130"/>
      <c r="J16" s="31"/>
      <c r="K16" s="31"/>
      <c r="L16" s="31"/>
      <c r="M16" s="31"/>
      <c r="N16" s="6"/>
      <c r="O16" s="6"/>
      <c r="P16" s="6"/>
      <c r="Q16" s="6"/>
      <c r="R16" s="6"/>
      <c r="S16" s="6"/>
    </row>
    <row r="17" spans="1:25" s="7" customFormat="1" ht="21.75">
      <c r="A17" s="44">
        <v>13</v>
      </c>
      <c r="B17" s="39" t="s">
        <v>95</v>
      </c>
      <c r="C17" s="79">
        <v>104100</v>
      </c>
      <c r="D17" s="99" t="s">
        <v>301</v>
      </c>
      <c r="E17" s="115"/>
      <c r="F17" s="31"/>
      <c r="G17" s="124"/>
      <c r="H17" s="124"/>
      <c r="I17" s="130"/>
      <c r="J17" s="31"/>
      <c r="K17" s="31"/>
      <c r="L17" s="31"/>
      <c r="M17" s="31"/>
      <c r="N17" s="6"/>
      <c r="O17" s="6"/>
      <c r="P17" s="6"/>
      <c r="Q17" s="6"/>
      <c r="R17" s="6"/>
      <c r="S17" s="6"/>
    </row>
    <row r="18" spans="1:25" s="7" customFormat="1" ht="21.75">
      <c r="A18" s="44">
        <v>14</v>
      </c>
      <c r="B18" s="39" t="s">
        <v>96</v>
      </c>
      <c r="C18" s="79">
        <v>124300</v>
      </c>
      <c r="D18" s="99" t="s">
        <v>301</v>
      </c>
      <c r="E18" s="115"/>
      <c r="F18" s="31"/>
      <c r="G18" s="124"/>
      <c r="H18" s="124"/>
      <c r="I18" s="130"/>
      <c r="J18" s="31"/>
      <c r="K18" s="31"/>
      <c r="L18" s="31"/>
      <c r="M18" s="31"/>
      <c r="N18" s="6"/>
      <c r="O18" s="6"/>
      <c r="P18" s="6"/>
      <c r="Q18" s="6"/>
      <c r="R18" s="6"/>
      <c r="S18" s="6"/>
    </row>
    <row r="19" spans="1:25" s="7" customFormat="1" ht="21.75">
      <c r="A19" s="44">
        <v>15</v>
      </c>
      <c r="B19" s="39" t="s">
        <v>96</v>
      </c>
      <c r="C19" s="79">
        <v>199300</v>
      </c>
      <c r="D19" s="99" t="s">
        <v>301</v>
      </c>
      <c r="E19" s="115"/>
      <c r="F19" s="31"/>
      <c r="G19" s="124"/>
      <c r="H19" s="124"/>
      <c r="I19" s="130"/>
      <c r="J19" s="31"/>
      <c r="K19" s="31"/>
      <c r="L19" s="31"/>
      <c r="M19" s="31"/>
      <c r="N19" s="6"/>
      <c r="O19" s="6"/>
      <c r="P19" s="6"/>
      <c r="Q19" s="6"/>
      <c r="R19" s="6"/>
      <c r="S19" s="6"/>
    </row>
    <row r="20" spans="1:25" s="7" customFormat="1" ht="21.75">
      <c r="A20" s="44">
        <v>16</v>
      </c>
      <c r="B20" s="39" t="s">
        <v>97</v>
      </c>
      <c r="C20" s="79">
        <v>118900</v>
      </c>
      <c r="D20" s="99" t="s">
        <v>301</v>
      </c>
      <c r="E20" s="115"/>
      <c r="F20" s="31"/>
      <c r="G20" s="124"/>
      <c r="H20" s="124"/>
      <c r="I20" s="130"/>
      <c r="J20" s="31"/>
      <c r="K20" s="31"/>
      <c r="L20" s="31"/>
      <c r="M20" s="31"/>
      <c r="N20" s="6"/>
      <c r="O20" s="6"/>
      <c r="P20" s="6"/>
      <c r="Q20" s="6"/>
      <c r="R20" s="6"/>
      <c r="S20" s="6"/>
    </row>
    <row r="21" spans="1:25" s="7" customFormat="1" ht="21.75">
      <c r="A21" s="44">
        <v>17</v>
      </c>
      <c r="B21" s="39" t="s">
        <v>98</v>
      </c>
      <c r="C21" s="79">
        <v>240000</v>
      </c>
      <c r="D21" s="99" t="s">
        <v>301</v>
      </c>
      <c r="E21" s="115"/>
      <c r="F21" s="31"/>
      <c r="G21" s="124"/>
      <c r="H21" s="124"/>
      <c r="I21" s="130"/>
      <c r="J21" s="31"/>
      <c r="K21" s="31"/>
      <c r="L21" s="31"/>
      <c r="M21" s="31"/>
      <c r="N21" s="6"/>
      <c r="O21" s="6"/>
      <c r="P21" s="6"/>
      <c r="Q21" s="6"/>
      <c r="R21" s="6"/>
      <c r="S21" s="6"/>
    </row>
    <row r="22" spans="1:25" s="7" customFormat="1" ht="21.75">
      <c r="A22" s="44"/>
      <c r="B22" s="39" t="s">
        <v>99</v>
      </c>
      <c r="C22" s="79"/>
      <c r="D22" s="99"/>
      <c r="E22" s="115"/>
      <c r="F22" s="31"/>
      <c r="G22" s="124"/>
      <c r="H22" s="124"/>
      <c r="I22" s="130"/>
      <c r="J22" s="31"/>
      <c r="K22" s="31"/>
      <c r="L22" s="31"/>
      <c r="M22" s="31"/>
      <c r="N22" s="6"/>
      <c r="O22" s="6"/>
      <c r="P22" s="6"/>
      <c r="Q22" s="6"/>
      <c r="R22" s="6"/>
      <c r="S22" s="6"/>
    </row>
    <row r="23" spans="1:25" s="7" customFormat="1" ht="21.75">
      <c r="A23" s="44">
        <v>18</v>
      </c>
      <c r="B23" s="39" t="s">
        <v>100</v>
      </c>
      <c r="C23" s="79">
        <v>38800</v>
      </c>
      <c r="D23" s="99" t="s">
        <v>301</v>
      </c>
      <c r="E23" s="115"/>
      <c r="F23" s="31"/>
      <c r="G23" s="124"/>
      <c r="H23" s="124"/>
      <c r="I23" s="130"/>
      <c r="J23" s="31"/>
      <c r="K23" s="31"/>
      <c r="L23" s="31"/>
      <c r="M23" s="31"/>
      <c r="N23" s="6"/>
      <c r="O23" s="6"/>
      <c r="P23" s="6"/>
      <c r="Q23" s="6"/>
      <c r="R23" s="6"/>
      <c r="S23" s="6"/>
    </row>
    <row r="24" spans="1:25" s="7" customFormat="1" ht="21.75">
      <c r="A24" s="44">
        <v>19</v>
      </c>
      <c r="B24" s="39" t="s">
        <v>100</v>
      </c>
      <c r="C24" s="79">
        <v>50500</v>
      </c>
      <c r="D24" s="99" t="s">
        <v>301</v>
      </c>
      <c r="E24" s="115"/>
      <c r="F24" s="31"/>
      <c r="G24" s="124"/>
      <c r="H24" s="124"/>
      <c r="I24" s="130"/>
      <c r="J24" s="31"/>
      <c r="K24" s="31"/>
      <c r="L24" s="31"/>
      <c r="M24" s="31"/>
      <c r="N24" s="6"/>
      <c r="O24" s="6"/>
      <c r="P24" s="6"/>
      <c r="Q24" s="6"/>
      <c r="R24" s="6"/>
      <c r="S24" s="6"/>
    </row>
    <row r="25" spans="1:25" s="7" customFormat="1" ht="21.75">
      <c r="A25" s="44">
        <v>20</v>
      </c>
      <c r="B25" s="39" t="s">
        <v>101</v>
      </c>
      <c r="C25" s="79">
        <v>40000</v>
      </c>
      <c r="D25" s="99" t="s">
        <v>301</v>
      </c>
      <c r="E25" s="99"/>
      <c r="F25" s="37"/>
      <c r="G25" s="125"/>
      <c r="H25" s="125"/>
      <c r="I25" s="132"/>
      <c r="J25" s="37"/>
      <c r="K25" s="37"/>
      <c r="L25" s="37"/>
      <c r="M25" s="37"/>
      <c r="N25" s="6"/>
      <c r="O25" s="6"/>
      <c r="P25" s="6"/>
      <c r="Q25" s="6"/>
      <c r="R25" s="6"/>
      <c r="S25" s="6"/>
    </row>
    <row r="26" spans="1:25" s="7" customFormat="1" ht="21.75">
      <c r="A26" s="44">
        <v>21</v>
      </c>
      <c r="B26" s="39" t="s">
        <v>102</v>
      </c>
      <c r="C26" s="79">
        <v>179900</v>
      </c>
      <c r="D26" s="99" t="s">
        <v>301</v>
      </c>
      <c r="E26" s="99"/>
      <c r="F26" s="37"/>
      <c r="G26" s="125"/>
      <c r="H26" s="125"/>
      <c r="I26" s="132"/>
      <c r="J26" s="37"/>
      <c r="K26" s="37"/>
      <c r="L26" s="37"/>
      <c r="M26" s="37"/>
      <c r="N26" s="6"/>
      <c r="O26" s="6"/>
      <c r="P26" s="6"/>
      <c r="Q26" s="6"/>
      <c r="R26" s="6"/>
      <c r="S26" s="6"/>
    </row>
    <row r="27" spans="1:25" s="7" customFormat="1" ht="22.5" thickBot="1">
      <c r="A27" s="44">
        <v>22</v>
      </c>
      <c r="B27" s="39" t="s">
        <v>103</v>
      </c>
      <c r="C27" s="79">
        <v>52000</v>
      </c>
      <c r="D27" s="99" t="s">
        <v>301</v>
      </c>
      <c r="E27" s="99"/>
      <c r="F27" s="37"/>
      <c r="G27" s="125"/>
      <c r="H27" s="125"/>
      <c r="I27" s="132"/>
      <c r="J27" s="37"/>
      <c r="K27" s="37"/>
      <c r="L27" s="37"/>
      <c r="M27" s="37"/>
      <c r="N27" s="6"/>
      <c r="O27" s="6"/>
      <c r="P27" s="6"/>
      <c r="Q27" s="6"/>
      <c r="R27" s="6"/>
      <c r="S27" s="6"/>
    </row>
    <row r="28" spans="1:25" s="7" customFormat="1" ht="19.5" thickBot="1">
      <c r="A28" s="186" t="s">
        <v>10</v>
      </c>
      <c r="B28" s="187"/>
      <c r="C28" s="110">
        <f>SUM(C5:C27)</f>
        <v>4315200</v>
      </c>
      <c r="D28" s="110"/>
      <c r="E28" s="110"/>
      <c r="F28" s="111"/>
      <c r="G28" s="126"/>
      <c r="H28" s="126"/>
      <c r="I28" s="133"/>
      <c r="J28" s="111"/>
      <c r="K28" s="111"/>
      <c r="L28" s="111"/>
      <c r="M28" s="111"/>
      <c r="N28" s="6"/>
      <c r="O28" s="6"/>
      <c r="P28" s="6"/>
      <c r="Q28" s="6"/>
      <c r="R28" s="6"/>
      <c r="S28" s="6"/>
    </row>
    <row r="29" spans="1:25" s="7" customFormat="1" ht="18.75">
      <c r="A29" s="91"/>
      <c r="B29" s="91"/>
      <c r="C29" s="92"/>
      <c r="D29" s="92"/>
      <c r="E29" s="92"/>
      <c r="F29" s="93"/>
      <c r="G29" s="127"/>
      <c r="H29" s="127"/>
      <c r="I29" s="134"/>
      <c r="J29" s="93"/>
      <c r="K29" s="93"/>
      <c r="L29" s="93"/>
      <c r="M29" s="93"/>
      <c r="N29" s="93"/>
      <c r="O29" s="94"/>
      <c r="P29" s="93"/>
      <c r="Q29" s="93"/>
      <c r="R29" s="95"/>
      <c r="S29" s="91"/>
      <c r="T29" s="6"/>
      <c r="U29" s="6"/>
      <c r="V29" s="6"/>
      <c r="W29" s="6"/>
      <c r="X29" s="6"/>
      <c r="Y29" s="6"/>
    </row>
    <row r="30" spans="1:25" ht="20.25">
      <c r="A30" s="181" t="s">
        <v>81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"/>
      <c r="U30" s="1"/>
      <c r="V30" s="1"/>
      <c r="W30" s="1"/>
      <c r="X30" s="1"/>
      <c r="Y30" s="1"/>
    </row>
    <row r="31" spans="1:25" ht="20.25">
      <c r="A31" s="181" t="s">
        <v>106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"/>
      <c r="U31" s="1"/>
      <c r="V31" s="1"/>
      <c r="W31" s="1"/>
      <c r="X31" s="1"/>
      <c r="Y31" s="1"/>
    </row>
    <row r="32" spans="1:25" s="7" customFormat="1" ht="15.6" customHeight="1">
      <c r="A32" s="180" t="s">
        <v>0</v>
      </c>
      <c r="B32" s="180" t="s">
        <v>1</v>
      </c>
      <c r="C32" s="179" t="s">
        <v>3</v>
      </c>
      <c r="D32" s="183" t="s">
        <v>104</v>
      </c>
      <c r="E32" s="116" t="s">
        <v>284</v>
      </c>
      <c r="F32" s="178" t="s">
        <v>8</v>
      </c>
      <c r="G32" s="123" t="s">
        <v>285</v>
      </c>
      <c r="H32" s="123" t="s">
        <v>287</v>
      </c>
      <c r="I32" s="131" t="s">
        <v>290</v>
      </c>
      <c r="J32" s="113" t="s">
        <v>291</v>
      </c>
      <c r="K32" s="113" t="s">
        <v>293</v>
      </c>
      <c r="L32" s="113" t="s">
        <v>294</v>
      </c>
      <c r="M32" s="113" t="s">
        <v>295</v>
      </c>
      <c r="N32" s="6"/>
      <c r="O32" s="6"/>
      <c r="P32" s="6"/>
      <c r="Q32" s="6"/>
      <c r="R32" s="6"/>
      <c r="S32" s="6"/>
    </row>
    <row r="33" spans="1:19" s="7" customFormat="1" ht="15.6" customHeight="1">
      <c r="A33" s="180"/>
      <c r="B33" s="180"/>
      <c r="C33" s="179"/>
      <c r="D33" s="184"/>
      <c r="E33" s="117" t="s">
        <v>283</v>
      </c>
      <c r="F33" s="178"/>
      <c r="G33" s="123" t="s">
        <v>286</v>
      </c>
      <c r="H33" s="123" t="s">
        <v>288</v>
      </c>
      <c r="I33" s="131" t="s">
        <v>289</v>
      </c>
      <c r="J33" s="113" t="s">
        <v>292</v>
      </c>
      <c r="K33" s="113"/>
      <c r="L33" s="113"/>
      <c r="M33" s="113"/>
      <c r="N33" s="6"/>
      <c r="O33" s="6"/>
      <c r="P33" s="6"/>
      <c r="Q33" s="6"/>
      <c r="R33" s="6"/>
      <c r="S33" s="6"/>
    </row>
    <row r="34" spans="1:19" s="7" customFormat="1" ht="21.75">
      <c r="A34" s="31">
        <v>23</v>
      </c>
      <c r="B34" s="39" t="s">
        <v>107</v>
      </c>
      <c r="C34" s="79">
        <v>446600</v>
      </c>
      <c r="D34" s="99" t="s">
        <v>302</v>
      </c>
      <c r="E34" s="115"/>
      <c r="F34" s="31"/>
      <c r="G34" s="124"/>
      <c r="H34" s="124"/>
      <c r="I34" s="130"/>
      <c r="J34" s="31"/>
      <c r="K34" s="31"/>
      <c r="L34" s="129"/>
      <c r="M34" s="129"/>
      <c r="N34" s="38"/>
      <c r="O34" s="6"/>
      <c r="P34" s="6"/>
      <c r="Q34" s="6"/>
      <c r="R34" s="6"/>
      <c r="S34" s="6"/>
    </row>
    <row r="35" spans="1:19" s="7" customFormat="1" ht="21.75">
      <c r="A35" s="37">
        <v>24</v>
      </c>
      <c r="B35" s="39" t="s">
        <v>107</v>
      </c>
      <c r="C35" s="79">
        <v>125500</v>
      </c>
      <c r="D35" s="99" t="s">
        <v>302</v>
      </c>
      <c r="E35" s="115"/>
      <c r="F35" s="31"/>
      <c r="G35" s="124"/>
      <c r="H35" s="124"/>
      <c r="I35" s="130"/>
      <c r="J35" s="31"/>
      <c r="K35" s="31"/>
      <c r="L35" s="31"/>
      <c r="M35" s="129"/>
      <c r="N35" s="38"/>
      <c r="O35" s="6"/>
      <c r="P35" s="6"/>
      <c r="Q35" s="6"/>
      <c r="R35" s="6"/>
      <c r="S35" s="6"/>
    </row>
    <row r="36" spans="1:19" s="7" customFormat="1" ht="21.75">
      <c r="A36" s="37">
        <v>25</v>
      </c>
      <c r="B36" s="39" t="s">
        <v>108</v>
      </c>
      <c r="C36" s="79">
        <v>135400</v>
      </c>
      <c r="D36" s="99" t="s">
        <v>302</v>
      </c>
      <c r="E36" s="115"/>
      <c r="F36" s="31"/>
      <c r="G36" s="124"/>
      <c r="H36" s="124"/>
      <c r="I36" s="130"/>
      <c r="J36" s="31"/>
      <c r="K36" s="31"/>
      <c r="L36" s="31"/>
      <c r="M36" s="31"/>
      <c r="N36" s="38"/>
      <c r="O36" s="6"/>
      <c r="P36" s="6"/>
      <c r="Q36" s="6"/>
      <c r="R36" s="6"/>
      <c r="S36" s="6"/>
    </row>
    <row r="37" spans="1:19" s="7" customFormat="1" ht="21.75">
      <c r="A37" s="31">
        <v>26</v>
      </c>
      <c r="B37" s="39" t="s">
        <v>109</v>
      </c>
      <c r="C37" s="79">
        <v>296400</v>
      </c>
      <c r="D37" s="99" t="s">
        <v>302</v>
      </c>
      <c r="E37" s="115"/>
      <c r="F37" s="31"/>
      <c r="G37" s="124"/>
      <c r="H37" s="124"/>
      <c r="I37" s="130"/>
      <c r="J37" s="31"/>
      <c r="K37" s="31"/>
      <c r="L37" s="31"/>
      <c r="M37" s="31"/>
      <c r="N37" s="38"/>
      <c r="O37" s="6"/>
      <c r="P37" s="6"/>
      <c r="Q37" s="6"/>
      <c r="R37" s="6"/>
      <c r="S37" s="6"/>
    </row>
    <row r="38" spans="1:19" s="7" customFormat="1" ht="21.75">
      <c r="A38" s="37">
        <v>27</v>
      </c>
      <c r="B38" s="39" t="s">
        <v>110</v>
      </c>
      <c r="C38" s="79">
        <v>439000</v>
      </c>
      <c r="D38" s="99" t="s">
        <v>302</v>
      </c>
      <c r="E38" s="115"/>
      <c r="F38" s="31"/>
      <c r="G38" s="124"/>
      <c r="H38" s="124"/>
      <c r="I38" s="130"/>
      <c r="J38" s="31"/>
      <c r="K38" s="31"/>
      <c r="L38" s="31"/>
      <c r="M38" s="31"/>
      <c r="N38" s="38"/>
      <c r="O38" s="6"/>
      <c r="P38" s="6"/>
      <c r="Q38" s="6"/>
      <c r="R38" s="6"/>
      <c r="S38" s="6"/>
    </row>
    <row r="39" spans="1:19" s="7" customFormat="1" ht="21.75">
      <c r="A39" s="37">
        <v>28</v>
      </c>
      <c r="B39" s="39" t="s">
        <v>111</v>
      </c>
      <c r="C39" s="79">
        <v>464100</v>
      </c>
      <c r="D39" s="99" t="s">
        <v>302</v>
      </c>
      <c r="E39" s="115"/>
      <c r="F39" s="31"/>
      <c r="G39" s="124"/>
      <c r="H39" s="124"/>
      <c r="I39" s="130"/>
      <c r="J39" s="31"/>
      <c r="K39" s="31"/>
      <c r="L39" s="31"/>
      <c r="M39" s="31"/>
      <c r="N39" s="97"/>
      <c r="O39" s="6"/>
      <c r="P39" s="6"/>
      <c r="Q39" s="6"/>
      <c r="R39" s="6"/>
      <c r="S39" s="6"/>
    </row>
    <row r="40" spans="1:19" s="7" customFormat="1" ht="21.75">
      <c r="A40" s="31">
        <v>29</v>
      </c>
      <c r="B40" s="39" t="s">
        <v>110</v>
      </c>
      <c r="C40" s="79">
        <v>246300</v>
      </c>
      <c r="D40" s="99" t="s">
        <v>302</v>
      </c>
      <c r="E40" s="115"/>
      <c r="F40" s="31"/>
      <c r="G40" s="124"/>
      <c r="H40" s="124"/>
      <c r="I40" s="130"/>
      <c r="J40" s="31"/>
      <c r="K40" s="31"/>
      <c r="L40" s="31"/>
      <c r="M40" s="31"/>
      <c r="N40" s="38"/>
      <c r="O40" s="6"/>
      <c r="P40" s="6"/>
      <c r="Q40" s="6"/>
      <c r="R40" s="6"/>
      <c r="S40" s="6"/>
    </row>
    <row r="41" spans="1:19" s="7" customFormat="1" ht="21.75">
      <c r="A41" s="37">
        <v>30</v>
      </c>
      <c r="B41" s="39" t="s">
        <v>111</v>
      </c>
      <c r="C41" s="79">
        <v>417900</v>
      </c>
      <c r="D41" s="99" t="s">
        <v>302</v>
      </c>
      <c r="E41" s="115"/>
      <c r="F41" s="31"/>
      <c r="G41" s="124"/>
      <c r="H41" s="124"/>
      <c r="I41" s="130"/>
      <c r="J41" s="31"/>
      <c r="K41" s="31"/>
      <c r="L41" s="31"/>
      <c r="M41" s="31"/>
      <c r="N41" s="38"/>
      <c r="O41" s="6"/>
      <c r="P41" s="6"/>
      <c r="Q41" s="6"/>
      <c r="R41" s="6"/>
      <c r="S41" s="6"/>
    </row>
    <row r="42" spans="1:19" s="7" customFormat="1" ht="21.75">
      <c r="A42" s="37">
        <v>31</v>
      </c>
      <c r="B42" s="39" t="s">
        <v>112</v>
      </c>
      <c r="C42" s="79">
        <v>176600</v>
      </c>
      <c r="D42" s="99" t="s">
        <v>302</v>
      </c>
      <c r="E42" s="115"/>
      <c r="F42" s="31"/>
      <c r="G42" s="124"/>
      <c r="H42" s="124"/>
      <c r="I42" s="130"/>
      <c r="J42" s="31"/>
      <c r="K42" s="31"/>
      <c r="L42" s="31"/>
      <c r="M42" s="31"/>
      <c r="N42" s="38"/>
      <c r="O42" s="6"/>
      <c r="P42" s="6"/>
      <c r="Q42" s="6"/>
      <c r="R42" s="6"/>
      <c r="S42" s="6"/>
    </row>
    <row r="43" spans="1:19" s="7" customFormat="1" ht="21.75">
      <c r="A43" s="31">
        <v>32</v>
      </c>
      <c r="B43" s="39" t="s">
        <v>113</v>
      </c>
      <c r="C43" s="79">
        <v>112800</v>
      </c>
      <c r="D43" s="99" t="s">
        <v>302</v>
      </c>
      <c r="E43" s="115"/>
      <c r="F43" s="31"/>
      <c r="G43" s="124"/>
      <c r="H43" s="124"/>
      <c r="I43" s="130"/>
      <c r="J43" s="31"/>
      <c r="K43" s="31"/>
      <c r="L43" s="31"/>
      <c r="M43" s="31"/>
      <c r="N43" s="38"/>
      <c r="O43" s="6"/>
      <c r="P43" s="6"/>
      <c r="Q43" s="6"/>
      <c r="R43" s="6"/>
      <c r="S43" s="6"/>
    </row>
    <row r="44" spans="1:19" s="7" customFormat="1" ht="21.75">
      <c r="A44" s="37">
        <v>33</v>
      </c>
      <c r="B44" s="39" t="s">
        <v>114</v>
      </c>
      <c r="C44" s="79">
        <v>174600</v>
      </c>
      <c r="D44" s="99" t="s">
        <v>302</v>
      </c>
      <c r="E44" s="115"/>
      <c r="F44" s="31"/>
      <c r="G44" s="124"/>
      <c r="H44" s="124"/>
      <c r="I44" s="130"/>
      <c r="J44" s="31"/>
      <c r="K44" s="31"/>
      <c r="L44" s="31"/>
      <c r="M44" s="31"/>
      <c r="N44" s="38"/>
      <c r="O44" s="6"/>
      <c r="P44" s="6"/>
      <c r="Q44" s="6"/>
      <c r="R44" s="6"/>
      <c r="S44" s="6"/>
    </row>
    <row r="45" spans="1:19" s="7" customFormat="1" ht="21.75">
      <c r="A45" s="37">
        <v>34</v>
      </c>
      <c r="B45" s="39" t="s">
        <v>115</v>
      </c>
      <c r="C45" s="79">
        <v>252700</v>
      </c>
      <c r="D45" s="99" t="s">
        <v>302</v>
      </c>
      <c r="E45" s="115"/>
      <c r="F45" s="31"/>
      <c r="G45" s="124"/>
      <c r="H45" s="124"/>
      <c r="I45" s="130"/>
      <c r="J45" s="31"/>
      <c r="K45" s="31"/>
      <c r="L45" s="31"/>
      <c r="M45" s="31"/>
      <c r="N45" s="38"/>
      <c r="O45" s="6"/>
      <c r="P45" s="6"/>
      <c r="Q45" s="6"/>
      <c r="R45" s="6"/>
      <c r="S45" s="6"/>
    </row>
    <row r="46" spans="1:19" s="7" customFormat="1" ht="21.75">
      <c r="A46" s="31">
        <v>35</v>
      </c>
      <c r="B46" s="39" t="s">
        <v>116</v>
      </c>
      <c r="C46" s="79">
        <v>282500</v>
      </c>
      <c r="D46" s="99" t="s">
        <v>302</v>
      </c>
      <c r="E46" s="115"/>
      <c r="F46" s="31"/>
      <c r="G46" s="124"/>
      <c r="H46" s="124"/>
      <c r="I46" s="130"/>
      <c r="J46" s="31"/>
      <c r="K46" s="31"/>
      <c r="L46" s="31"/>
      <c r="M46" s="31"/>
      <c r="N46" s="38"/>
      <c r="O46" s="6"/>
      <c r="P46" s="6"/>
      <c r="Q46" s="6"/>
      <c r="R46" s="6"/>
      <c r="S46" s="6"/>
    </row>
    <row r="47" spans="1:19" s="7" customFormat="1" ht="21.75">
      <c r="A47" s="31">
        <v>36</v>
      </c>
      <c r="B47" s="39" t="s">
        <v>117</v>
      </c>
      <c r="C47" s="79">
        <v>260600</v>
      </c>
      <c r="D47" s="99" t="s">
        <v>302</v>
      </c>
      <c r="E47" s="115"/>
      <c r="F47" s="31"/>
      <c r="G47" s="124"/>
      <c r="H47" s="124"/>
      <c r="I47" s="130"/>
      <c r="J47" s="31"/>
      <c r="K47" s="31"/>
      <c r="L47" s="31"/>
      <c r="M47" s="31"/>
      <c r="N47" s="38"/>
      <c r="O47" s="6"/>
      <c r="P47" s="6"/>
      <c r="Q47" s="6"/>
      <c r="R47" s="6"/>
      <c r="S47" s="6"/>
    </row>
    <row r="48" spans="1:19" s="7" customFormat="1" ht="21.75">
      <c r="A48" s="31">
        <v>37</v>
      </c>
      <c r="B48" s="39" t="s">
        <v>118</v>
      </c>
      <c r="C48" s="79">
        <v>264800</v>
      </c>
      <c r="D48" s="99" t="s">
        <v>302</v>
      </c>
      <c r="E48" s="115"/>
      <c r="F48" s="31"/>
      <c r="G48" s="124"/>
      <c r="H48" s="124"/>
      <c r="I48" s="130"/>
      <c r="J48" s="31"/>
      <c r="K48" s="31"/>
      <c r="L48" s="31"/>
      <c r="M48" s="31"/>
      <c r="N48" s="38"/>
      <c r="O48" s="6"/>
      <c r="P48" s="6"/>
      <c r="Q48" s="6"/>
      <c r="R48" s="6"/>
      <c r="S48" s="6"/>
    </row>
    <row r="49" spans="1:19" s="7" customFormat="1" ht="21.75">
      <c r="A49" s="31">
        <v>38</v>
      </c>
      <c r="B49" s="39" t="s">
        <v>119</v>
      </c>
      <c r="C49" s="79">
        <v>181500</v>
      </c>
      <c r="D49" s="99" t="s">
        <v>302</v>
      </c>
      <c r="E49" s="115"/>
      <c r="F49" s="31"/>
      <c r="G49" s="124"/>
      <c r="H49" s="124"/>
      <c r="I49" s="130"/>
      <c r="J49" s="31"/>
      <c r="K49" s="31"/>
      <c r="L49" s="31"/>
      <c r="M49" s="31"/>
      <c r="N49" s="38"/>
      <c r="O49" s="6"/>
      <c r="P49" s="6"/>
      <c r="Q49" s="6"/>
      <c r="R49" s="6"/>
      <c r="S49" s="6"/>
    </row>
    <row r="50" spans="1:19" s="7" customFormat="1" ht="21.75">
      <c r="A50" s="31">
        <v>39</v>
      </c>
      <c r="B50" s="39" t="s">
        <v>120</v>
      </c>
      <c r="C50" s="79">
        <v>497200</v>
      </c>
      <c r="D50" s="99" t="s">
        <v>302</v>
      </c>
      <c r="E50" s="115"/>
      <c r="F50" s="31"/>
      <c r="G50" s="124"/>
      <c r="H50" s="124"/>
      <c r="I50" s="130"/>
      <c r="J50" s="31"/>
      <c r="K50" s="31"/>
      <c r="L50" s="31"/>
      <c r="M50" s="31"/>
      <c r="N50" s="38"/>
      <c r="O50" s="6"/>
      <c r="P50" s="6"/>
      <c r="Q50" s="6"/>
      <c r="R50" s="6"/>
      <c r="S50" s="6"/>
    </row>
    <row r="51" spans="1:19" s="7" customFormat="1" ht="21.75">
      <c r="A51" s="31">
        <v>40</v>
      </c>
      <c r="B51" s="39" t="s">
        <v>121</v>
      </c>
      <c r="C51" s="79">
        <v>198200</v>
      </c>
      <c r="D51" s="99" t="s">
        <v>302</v>
      </c>
      <c r="E51" s="115"/>
      <c r="F51" s="31"/>
      <c r="G51" s="124"/>
      <c r="H51" s="124"/>
      <c r="I51" s="130"/>
      <c r="J51" s="31"/>
      <c r="K51" s="31"/>
      <c r="L51" s="31"/>
      <c r="M51" s="31"/>
      <c r="N51" s="38"/>
      <c r="O51" s="6"/>
      <c r="P51" s="6"/>
      <c r="Q51" s="6"/>
      <c r="R51" s="6"/>
      <c r="S51" s="6"/>
    </row>
    <row r="52" spans="1:19" s="7" customFormat="1" ht="21.75">
      <c r="A52" s="31">
        <v>41</v>
      </c>
      <c r="B52" s="39" t="s">
        <v>122</v>
      </c>
      <c r="C52" s="79">
        <v>497200</v>
      </c>
      <c r="D52" s="99" t="s">
        <v>302</v>
      </c>
      <c r="E52" s="115"/>
      <c r="F52" s="31"/>
      <c r="G52" s="124"/>
      <c r="H52" s="124"/>
      <c r="I52" s="130"/>
      <c r="J52" s="31"/>
      <c r="K52" s="31"/>
      <c r="L52" s="31"/>
      <c r="M52" s="31"/>
      <c r="N52" s="38"/>
      <c r="O52" s="6"/>
      <c r="P52" s="6"/>
      <c r="Q52" s="6"/>
      <c r="R52" s="6"/>
      <c r="S52" s="6"/>
    </row>
    <row r="53" spans="1:19" s="7" customFormat="1" ht="21.75">
      <c r="A53" s="31">
        <v>42</v>
      </c>
      <c r="B53" s="39" t="s">
        <v>123</v>
      </c>
      <c r="C53" s="79">
        <v>208800</v>
      </c>
      <c r="D53" s="99" t="s">
        <v>302</v>
      </c>
      <c r="E53" s="115"/>
      <c r="F53" s="31"/>
      <c r="G53" s="124"/>
      <c r="H53" s="124"/>
      <c r="I53" s="130"/>
      <c r="J53" s="31"/>
      <c r="K53" s="31"/>
      <c r="L53" s="31"/>
      <c r="M53" s="31"/>
      <c r="N53"/>
    </row>
    <row r="54" spans="1:19" s="7" customFormat="1" ht="21.75">
      <c r="A54" s="31">
        <v>43</v>
      </c>
      <c r="B54" s="39" t="s">
        <v>124</v>
      </c>
      <c r="C54" s="79">
        <v>242400</v>
      </c>
      <c r="D54" s="99" t="s">
        <v>302</v>
      </c>
      <c r="E54" s="115"/>
      <c r="F54" s="31"/>
      <c r="G54" s="124"/>
      <c r="H54" s="124"/>
      <c r="I54" s="130"/>
      <c r="J54" s="31"/>
      <c r="K54" s="31"/>
      <c r="L54" s="31"/>
      <c r="M54" s="31"/>
      <c r="N54"/>
    </row>
    <row r="55" spans="1:19" s="7" customFormat="1" ht="21.75">
      <c r="A55" s="31">
        <v>44</v>
      </c>
      <c r="B55" s="39" t="s">
        <v>300</v>
      </c>
      <c r="C55" s="79">
        <v>44000</v>
      </c>
      <c r="D55" s="99" t="s">
        <v>302</v>
      </c>
      <c r="E55" s="115"/>
      <c r="F55" s="31"/>
      <c r="G55" s="124"/>
      <c r="H55" s="124"/>
      <c r="I55" s="130"/>
      <c r="J55" s="31"/>
      <c r="K55" s="31"/>
      <c r="L55" s="31"/>
      <c r="M55" s="31"/>
      <c r="N55"/>
    </row>
    <row r="56" spans="1:19" s="7" customFormat="1" ht="21.75">
      <c r="A56" s="37">
        <v>45</v>
      </c>
      <c r="B56" s="39" t="s">
        <v>125</v>
      </c>
      <c r="C56" s="79">
        <v>264400</v>
      </c>
      <c r="D56" s="99" t="s">
        <v>302</v>
      </c>
      <c r="E56" s="115"/>
      <c r="F56" s="31"/>
      <c r="G56" s="124"/>
      <c r="H56" s="124"/>
      <c r="I56" s="130"/>
      <c r="J56" s="31"/>
      <c r="K56" s="31"/>
      <c r="L56" s="31"/>
      <c r="M56" s="31"/>
      <c r="N56"/>
    </row>
    <row r="57" spans="1:19" s="8" customFormat="1" ht="21.75">
      <c r="A57" s="176" t="s">
        <v>10</v>
      </c>
      <c r="B57" s="177"/>
      <c r="C57" s="32">
        <f>SUM(C34:C56)</f>
        <v>6229500</v>
      </c>
      <c r="D57" s="99"/>
      <c r="E57" s="99"/>
      <c r="F57" s="39"/>
      <c r="G57" s="79"/>
      <c r="H57" s="79"/>
      <c r="I57" s="135"/>
      <c r="J57" s="39"/>
      <c r="K57" s="39"/>
      <c r="L57" s="39"/>
      <c r="M57" s="39"/>
    </row>
    <row r="58" spans="1:19" ht="18.75">
      <c r="A58" s="91"/>
      <c r="B58" s="91"/>
      <c r="C58" s="92"/>
      <c r="D58" s="92"/>
      <c r="E58" s="92"/>
      <c r="F58" s="93"/>
      <c r="G58" s="127"/>
      <c r="H58" s="127"/>
      <c r="I58" s="134"/>
      <c r="J58" s="93"/>
      <c r="K58" s="93"/>
      <c r="L58" s="93"/>
      <c r="M58" s="93"/>
      <c r="N58" s="93"/>
      <c r="O58" s="94"/>
      <c r="P58" s="93"/>
      <c r="Q58" s="93"/>
      <c r="R58" s="95"/>
      <c r="S58" s="91"/>
    </row>
    <row r="59" spans="1:19" ht="18.75">
      <c r="A59" s="181" t="s">
        <v>81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</row>
    <row r="60" spans="1:19" ht="18.75">
      <c r="A60" s="181" t="s">
        <v>106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</row>
    <row r="61" spans="1:19" s="7" customFormat="1" ht="15" customHeight="1">
      <c r="A61" s="180" t="s">
        <v>0</v>
      </c>
      <c r="B61" s="180" t="s">
        <v>1</v>
      </c>
      <c r="C61" s="179" t="s">
        <v>3</v>
      </c>
      <c r="D61" s="183" t="s">
        <v>104</v>
      </c>
      <c r="E61" s="116" t="s">
        <v>284</v>
      </c>
      <c r="F61" s="178" t="s">
        <v>8</v>
      </c>
      <c r="G61" s="123" t="s">
        <v>285</v>
      </c>
      <c r="H61" s="123" t="s">
        <v>287</v>
      </c>
      <c r="I61" s="131" t="s">
        <v>290</v>
      </c>
      <c r="J61" s="113" t="s">
        <v>291</v>
      </c>
      <c r="K61" s="113" t="s">
        <v>293</v>
      </c>
      <c r="L61" s="113" t="s">
        <v>294</v>
      </c>
      <c r="M61" s="113" t="s">
        <v>295</v>
      </c>
    </row>
    <row r="62" spans="1:19" s="7" customFormat="1" ht="15" customHeight="1">
      <c r="A62" s="180"/>
      <c r="B62" s="180"/>
      <c r="C62" s="179"/>
      <c r="D62" s="184"/>
      <c r="E62" s="117" t="s">
        <v>283</v>
      </c>
      <c r="F62" s="178"/>
      <c r="G62" s="123" t="s">
        <v>286</v>
      </c>
      <c r="H62" s="123" t="s">
        <v>288</v>
      </c>
      <c r="I62" s="131" t="s">
        <v>289</v>
      </c>
      <c r="J62" s="113" t="s">
        <v>292</v>
      </c>
      <c r="K62" s="113"/>
      <c r="L62" s="113"/>
      <c r="M62" s="113"/>
    </row>
    <row r="63" spans="1:19" s="7" customFormat="1" ht="21.75">
      <c r="A63" s="31">
        <v>46</v>
      </c>
      <c r="B63" s="39" t="s">
        <v>126</v>
      </c>
      <c r="C63" s="79">
        <v>198200</v>
      </c>
      <c r="D63" s="99" t="s">
        <v>302</v>
      </c>
      <c r="E63" s="115"/>
      <c r="F63" s="31"/>
      <c r="G63" s="124"/>
      <c r="H63" s="124"/>
      <c r="I63" s="130"/>
      <c r="J63" s="31"/>
      <c r="K63" s="31"/>
      <c r="L63" s="129"/>
      <c r="M63" s="129"/>
    </row>
    <row r="64" spans="1:19" s="7" customFormat="1" ht="21.75">
      <c r="A64" s="31">
        <v>47</v>
      </c>
      <c r="B64" s="39" t="s">
        <v>126</v>
      </c>
      <c r="C64" s="79">
        <v>264500</v>
      </c>
      <c r="D64" s="99" t="s">
        <v>302</v>
      </c>
      <c r="E64" s="115"/>
      <c r="F64" s="31"/>
      <c r="G64" s="124"/>
      <c r="H64" s="124"/>
      <c r="I64" s="130"/>
      <c r="J64" s="31"/>
      <c r="K64" s="31"/>
      <c r="L64" s="129"/>
      <c r="M64" s="129"/>
    </row>
    <row r="65" spans="1:19" s="7" customFormat="1" ht="21.75">
      <c r="A65" s="31">
        <v>48</v>
      </c>
      <c r="B65" s="39" t="s">
        <v>127</v>
      </c>
      <c r="C65" s="79">
        <v>242800</v>
      </c>
      <c r="D65" s="99" t="s">
        <v>302</v>
      </c>
      <c r="E65" s="115"/>
      <c r="F65" s="31"/>
      <c r="G65" s="124"/>
      <c r="H65" s="124"/>
      <c r="I65" s="130"/>
      <c r="J65" s="31"/>
      <c r="K65" s="31"/>
      <c r="L65" s="31"/>
      <c r="M65" s="31"/>
    </row>
    <row r="66" spans="1:19" s="7" customFormat="1" ht="21.75">
      <c r="A66" s="31">
        <v>49</v>
      </c>
      <c r="B66" s="39" t="s">
        <v>128</v>
      </c>
      <c r="C66" s="79">
        <v>269800</v>
      </c>
      <c r="D66" s="99" t="s">
        <v>302</v>
      </c>
      <c r="E66" s="115"/>
      <c r="F66" s="31"/>
      <c r="G66" s="124"/>
      <c r="H66" s="124"/>
      <c r="I66" s="130"/>
      <c r="J66" s="31"/>
      <c r="K66" s="31"/>
      <c r="L66" s="31"/>
      <c r="M66" s="31"/>
    </row>
    <row r="67" spans="1:19" s="7" customFormat="1" ht="21.75">
      <c r="A67" s="31">
        <v>50</v>
      </c>
      <c r="B67" s="39" t="s">
        <v>129</v>
      </c>
      <c r="C67" s="79">
        <v>264800</v>
      </c>
      <c r="D67" s="99" t="s">
        <v>302</v>
      </c>
      <c r="E67" s="115"/>
      <c r="F67" s="31"/>
      <c r="G67" s="124"/>
      <c r="H67" s="124"/>
      <c r="I67" s="130"/>
      <c r="J67" s="31"/>
      <c r="K67" s="31"/>
      <c r="L67" s="31"/>
      <c r="M67" s="31"/>
    </row>
    <row r="68" spans="1:19" s="7" customFormat="1" ht="21.75">
      <c r="A68" s="31">
        <v>51</v>
      </c>
      <c r="B68" s="39" t="s">
        <v>130</v>
      </c>
      <c r="C68" s="79">
        <v>165400</v>
      </c>
      <c r="D68" s="99" t="s">
        <v>302</v>
      </c>
      <c r="E68" s="115"/>
      <c r="F68" s="31"/>
      <c r="G68" s="124"/>
      <c r="H68" s="124"/>
      <c r="I68" s="130"/>
      <c r="J68" s="31"/>
      <c r="K68" s="31"/>
      <c r="L68" s="31"/>
      <c r="M68" s="31"/>
    </row>
    <row r="69" spans="1:19" s="7" customFormat="1" ht="21.75">
      <c r="A69" s="31">
        <v>52</v>
      </c>
      <c r="B69" s="39" t="s">
        <v>131</v>
      </c>
      <c r="C69" s="79">
        <v>313400</v>
      </c>
      <c r="D69" s="99" t="s">
        <v>302</v>
      </c>
      <c r="E69" s="115"/>
      <c r="F69" s="31"/>
      <c r="G69" s="124"/>
      <c r="H69" s="124"/>
      <c r="I69" s="130"/>
      <c r="J69" s="31"/>
      <c r="K69" s="31"/>
      <c r="L69" s="31"/>
      <c r="M69" s="31"/>
    </row>
    <row r="70" spans="1:19" s="7" customFormat="1" ht="21.75">
      <c r="A70" s="31">
        <v>53</v>
      </c>
      <c r="B70" s="39" t="s">
        <v>132</v>
      </c>
      <c r="C70" s="79">
        <v>140100</v>
      </c>
      <c r="D70" s="99" t="s">
        <v>302</v>
      </c>
      <c r="E70" s="115"/>
      <c r="F70" s="31"/>
      <c r="G70" s="124"/>
      <c r="H70" s="124"/>
      <c r="I70" s="130"/>
      <c r="J70" s="31"/>
      <c r="K70" s="31"/>
      <c r="L70" s="31"/>
      <c r="M70" s="31"/>
    </row>
    <row r="71" spans="1:19" s="7" customFormat="1" ht="21.75">
      <c r="A71" s="31">
        <v>54</v>
      </c>
      <c r="B71" s="39" t="s">
        <v>133</v>
      </c>
      <c r="C71" s="79">
        <v>256900</v>
      </c>
      <c r="D71" s="99" t="s">
        <v>302</v>
      </c>
      <c r="E71" s="115"/>
      <c r="F71" s="31"/>
      <c r="G71" s="124"/>
      <c r="H71" s="124"/>
      <c r="I71" s="130"/>
      <c r="J71" s="31"/>
      <c r="K71" s="31"/>
      <c r="L71" s="31"/>
      <c r="M71" s="31"/>
    </row>
    <row r="72" spans="1:19" s="7" customFormat="1" ht="21.75">
      <c r="A72" s="31">
        <v>55</v>
      </c>
      <c r="B72" s="39" t="s">
        <v>46</v>
      </c>
      <c r="C72" s="79">
        <v>497200</v>
      </c>
      <c r="D72" s="99" t="s">
        <v>302</v>
      </c>
      <c r="E72" s="115"/>
      <c r="F72" s="31"/>
      <c r="G72" s="124"/>
      <c r="H72" s="124"/>
      <c r="I72" s="130"/>
      <c r="J72" s="31"/>
      <c r="K72" s="31"/>
      <c r="L72" s="31"/>
      <c r="M72" s="31"/>
    </row>
    <row r="73" spans="1:19" s="7" customFormat="1" ht="21.75">
      <c r="A73" s="31">
        <v>56</v>
      </c>
      <c r="B73" s="39" t="s">
        <v>134</v>
      </c>
      <c r="C73" s="79">
        <v>208600</v>
      </c>
      <c r="D73" s="99" t="s">
        <v>302</v>
      </c>
      <c r="E73" s="115"/>
      <c r="F73" s="31"/>
      <c r="G73" s="124"/>
      <c r="H73" s="124"/>
      <c r="I73" s="130"/>
      <c r="J73" s="31"/>
      <c r="K73" s="31"/>
      <c r="L73" s="31"/>
      <c r="M73" s="31"/>
    </row>
    <row r="74" spans="1:19" s="7" customFormat="1" ht="21.75">
      <c r="A74" s="31">
        <v>57</v>
      </c>
      <c r="B74" s="39" t="s">
        <v>135</v>
      </c>
      <c r="C74" s="79">
        <v>464100</v>
      </c>
      <c r="D74" s="99" t="s">
        <v>302</v>
      </c>
      <c r="E74" s="115"/>
      <c r="F74" s="31"/>
      <c r="G74" s="124"/>
      <c r="H74" s="124"/>
      <c r="I74" s="130"/>
      <c r="J74" s="31"/>
      <c r="K74" s="31"/>
      <c r="L74" s="31"/>
      <c r="M74" s="31"/>
    </row>
    <row r="75" spans="1:19" s="7" customFormat="1" ht="21.75">
      <c r="A75" s="31">
        <v>58</v>
      </c>
      <c r="B75" s="39" t="s">
        <v>136</v>
      </c>
      <c r="C75" s="79">
        <v>243800</v>
      </c>
      <c r="D75" s="99" t="s">
        <v>302</v>
      </c>
      <c r="E75" s="115"/>
      <c r="F75" s="31"/>
      <c r="G75" s="124"/>
      <c r="H75" s="124"/>
      <c r="I75" s="130"/>
      <c r="J75" s="31"/>
      <c r="K75" s="31"/>
      <c r="L75" s="31"/>
      <c r="M75" s="31"/>
    </row>
    <row r="76" spans="1:19" s="8" customFormat="1" ht="21.75">
      <c r="A76" s="176" t="s">
        <v>10</v>
      </c>
      <c r="B76" s="177"/>
      <c r="C76" s="32">
        <f>SUM(C63:C75)</f>
        <v>3529600</v>
      </c>
      <c r="D76" s="99"/>
      <c r="E76" s="99"/>
      <c r="F76" s="39"/>
      <c r="G76" s="79"/>
      <c r="H76" s="79"/>
      <c r="I76" s="135"/>
      <c r="J76" s="39"/>
      <c r="K76" s="39"/>
      <c r="L76" s="39"/>
      <c r="M76" s="39"/>
    </row>
    <row r="77" spans="1:19" s="9" customFormat="1" ht="18.75">
      <c r="A77" s="185" t="s">
        <v>58</v>
      </c>
      <c r="B77" s="185"/>
      <c r="C77" s="41">
        <f>C76+C57+C28</f>
        <v>14074300</v>
      </c>
      <c r="D77" s="41"/>
      <c r="E77" s="41"/>
      <c r="F77" s="39"/>
      <c r="G77" s="79"/>
      <c r="H77" s="79"/>
      <c r="I77" s="135"/>
      <c r="J77" s="39"/>
      <c r="K77" s="39"/>
      <c r="L77" s="39"/>
      <c r="M77" s="39"/>
    </row>
    <row r="78" spans="1:19" ht="18.75">
      <c r="A78" s="181" t="s">
        <v>137</v>
      </c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</row>
    <row r="79" spans="1:19" ht="18.75">
      <c r="A79" s="182" t="s">
        <v>138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</row>
    <row r="80" spans="1:19" s="7" customFormat="1" ht="18.75">
      <c r="A80" s="180" t="s">
        <v>0</v>
      </c>
      <c r="B80" s="180" t="s">
        <v>1</v>
      </c>
      <c r="C80" s="179" t="s">
        <v>3</v>
      </c>
      <c r="D80" s="183" t="s">
        <v>104</v>
      </c>
      <c r="E80" s="116" t="s">
        <v>284</v>
      </c>
      <c r="F80" s="178" t="s">
        <v>8</v>
      </c>
      <c r="G80" s="123" t="s">
        <v>285</v>
      </c>
      <c r="H80" s="123" t="s">
        <v>287</v>
      </c>
      <c r="I80" s="131" t="s">
        <v>290</v>
      </c>
      <c r="J80" s="113" t="s">
        <v>291</v>
      </c>
      <c r="K80" s="113" t="s">
        <v>293</v>
      </c>
      <c r="L80" s="113" t="s">
        <v>294</v>
      </c>
      <c r="M80" s="113" t="s">
        <v>295</v>
      </c>
    </row>
    <row r="81" spans="1:13" s="7" customFormat="1" ht="14.45" customHeight="1">
      <c r="A81" s="180"/>
      <c r="B81" s="180"/>
      <c r="C81" s="179"/>
      <c r="D81" s="184"/>
      <c r="E81" s="117" t="s">
        <v>283</v>
      </c>
      <c r="F81" s="178"/>
      <c r="G81" s="123" t="s">
        <v>286</v>
      </c>
      <c r="H81" s="123" t="s">
        <v>288</v>
      </c>
      <c r="I81" s="131" t="s">
        <v>289</v>
      </c>
      <c r="J81" s="113" t="s">
        <v>292</v>
      </c>
      <c r="K81" s="113"/>
      <c r="L81" s="113"/>
      <c r="M81" s="113"/>
    </row>
    <row r="82" spans="1:13" s="7" customFormat="1" ht="21.75">
      <c r="A82" s="31">
        <v>1</v>
      </c>
      <c r="B82" s="39" t="s">
        <v>139</v>
      </c>
      <c r="C82" s="101">
        <v>25000</v>
      </c>
      <c r="D82" s="99" t="s">
        <v>105</v>
      </c>
      <c r="E82" s="115"/>
      <c r="F82" s="31"/>
      <c r="G82" s="124"/>
      <c r="H82" s="124"/>
      <c r="I82" s="130"/>
      <c r="J82" s="31"/>
      <c r="K82" s="31"/>
      <c r="L82" s="31"/>
      <c r="M82" s="31"/>
    </row>
    <row r="83" spans="1:13" s="7" customFormat="1" ht="21.75">
      <c r="A83" s="31">
        <v>2</v>
      </c>
      <c r="B83" s="39" t="s">
        <v>156</v>
      </c>
      <c r="C83" s="101">
        <v>67000</v>
      </c>
      <c r="D83" s="99" t="s">
        <v>105</v>
      </c>
      <c r="E83" s="115"/>
      <c r="F83" s="31"/>
      <c r="G83" s="124"/>
      <c r="H83" s="124"/>
      <c r="I83" s="130"/>
      <c r="J83" s="31"/>
      <c r="K83" s="31"/>
      <c r="L83" s="31"/>
      <c r="M83" s="31"/>
    </row>
    <row r="84" spans="1:13" s="7" customFormat="1" ht="21.75">
      <c r="A84" s="31">
        <v>3</v>
      </c>
      <c r="B84" s="39" t="s">
        <v>140</v>
      </c>
      <c r="C84" s="101">
        <v>850000</v>
      </c>
      <c r="D84" s="99" t="s">
        <v>105</v>
      </c>
      <c r="E84" s="115"/>
      <c r="F84" s="31"/>
      <c r="G84" s="124"/>
      <c r="H84" s="124"/>
      <c r="I84" s="130"/>
      <c r="J84" s="31"/>
      <c r="K84" s="31"/>
      <c r="L84" s="31"/>
      <c r="M84" s="31"/>
    </row>
    <row r="85" spans="1:13" s="7" customFormat="1" ht="21.75">
      <c r="A85" s="31"/>
      <c r="B85" s="39" t="s">
        <v>141</v>
      </c>
      <c r="C85" s="101"/>
      <c r="D85" s="99"/>
      <c r="E85" s="115"/>
      <c r="F85" s="31"/>
      <c r="G85" s="124"/>
      <c r="H85" s="124"/>
      <c r="I85" s="130"/>
      <c r="J85" s="31"/>
      <c r="K85" s="31"/>
      <c r="L85" s="31"/>
      <c r="M85" s="31"/>
    </row>
    <row r="86" spans="1:13" s="7" customFormat="1" ht="21.75">
      <c r="A86" s="31">
        <v>4</v>
      </c>
      <c r="B86" s="39" t="s">
        <v>142</v>
      </c>
      <c r="C86" s="101">
        <v>30000</v>
      </c>
      <c r="D86" s="99" t="s">
        <v>105</v>
      </c>
      <c r="E86" s="115"/>
      <c r="F86" s="31"/>
      <c r="G86" s="124"/>
      <c r="H86" s="124"/>
      <c r="I86" s="130"/>
      <c r="J86" s="31"/>
      <c r="K86" s="31"/>
      <c r="L86" s="31"/>
      <c r="M86" s="31"/>
    </row>
    <row r="87" spans="1:13" s="7" customFormat="1" ht="21.75">
      <c r="A87" s="31"/>
      <c r="B87" s="39" t="s">
        <v>143</v>
      </c>
      <c r="C87" s="101"/>
      <c r="D87" s="99"/>
      <c r="E87" s="115"/>
      <c r="F87" s="31"/>
      <c r="G87" s="124"/>
      <c r="H87" s="124"/>
      <c r="I87" s="130"/>
      <c r="J87" s="31"/>
      <c r="K87" s="31"/>
      <c r="L87" s="31"/>
      <c r="M87" s="31"/>
    </row>
    <row r="88" spans="1:13" s="7" customFormat="1" ht="21.75">
      <c r="A88" s="31">
        <v>5</v>
      </c>
      <c r="B88" s="39" t="s">
        <v>144</v>
      </c>
      <c r="C88" s="101">
        <v>20000</v>
      </c>
      <c r="D88" s="99" t="s">
        <v>105</v>
      </c>
      <c r="E88" s="115"/>
      <c r="F88" s="31"/>
      <c r="G88" s="124"/>
      <c r="H88" s="124"/>
      <c r="I88" s="130"/>
      <c r="J88" s="31"/>
      <c r="K88" s="31"/>
      <c r="L88" s="31"/>
      <c r="M88" s="31"/>
    </row>
    <row r="89" spans="1:13" s="7" customFormat="1" ht="21.75">
      <c r="A89" s="31"/>
      <c r="B89" s="39" t="s">
        <v>145</v>
      </c>
      <c r="C89" s="101"/>
      <c r="D89" s="99"/>
      <c r="E89" s="115"/>
      <c r="F89" s="31"/>
      <c r="G89" s="124"/>
      <c r="H89" s="124"/>
      <c r="I89" s="130"/>
      <c r="J89" s="31"/>
      <c r="K89" s="31"/>
      <c r="L89" s="31"/>
      <c r="M89" s="31"/>
    </row>
    <row r="90" spans="1:13" s="7" customFormat="1" ht="21.75">
      <c r="A90" s="31">
        <v>6</v>
      </c>
      <c r="B90" s="39" t="s">
        <v>146</v>
      </c>
      <c r="C90" s="101">
        <v>56000</v>
      </c>
      <c r="D90" s="99" t="s">
        <v>105</v>
      </c>
      <c r="E90" s="115"/>
      <c r="F90" s="31"/>
      <c r="G90" s="124"/>
      <c r="H90" s="124"/>
      <c r="I90" s="130"/>
      <c r="J90" s="31"/>
      <c r="K90" s="31"/>
      <c r="L90" s="31"/>
      <c r="M90" s="31"/>
    </row>
    <row r="91" spans="1:13" s="7" customFormat="1" ht="21.75">
      <c r="A91" s="31">
        <v>7</v>
      </c>
      <c r="B91" s="39" t="s">
        <v>147</v>
      </c>
      <c r="C91" s="101">
        <v>3300</v>
      </c>
      <c r="D91" s="99" t="s">
        <v>105</v>
      </c>
      <c r="E91" s="115"/>
      <c r="F91" s="31"/>
      <c r="G91" s="124"/>
      <c r="H91" s="124"/>
      <c r="I91" s="130"/>
      <c r="J91" s="31"/>
      <c r="K91" s="31"/>
      <c r="L91" s="31"/>
      <c r="M91" s="31"/>
    </row>
    <row r="92" spans="1:13" s="7" customFormat="1" ht="21.75">
      <c r="A92" s="31">
        <v>8</v>
      </c>
      <c r="B92" s="39" t="s">
        <v>148</v>
      </c>
      <c r="C92" s="101">
        <v>5000</v>
      </c>
      <c r="D92" s="99" t="s">
        <v>105</v>
      </c>
      <c r="E92" s="115"/>
      <c r="F92" s="31"/>
      <c r="G92" s="124"/>
      <c r="H92" s="124"/>
      <c r="I92" s="130"/>
      <c r="J92" s="31"/>
      <c r="K92" s="31"/>
      <c r="L92" s="31"/>
      <c r="M92" s="31"/>
    </row>
    <row r="93" spans="1:13" s="7" customFormat="1" ht="21.75">
      <c r="A93" s="31">
        <v>9</v>
      </c>
      <c r="B93" s="39" t="s">
        <v>149</v>
      </c>
      <c r="C93" s="101">
        <v>5000</v>
      </c>
      <c r="D93" s="99" t="s">
        <v>105</v>
      </c>
      <c r="E93" s="115"/>
      <c r="F93" s="31"/>
      <c r="G93" s="124"/>
      <c r="H93" s="124"/>
      <c r="I93" s="130"/>
      <c r="J93" s="31"/>
      <c r="K93" s="31"/>
      <c r="L93" s="31"/>
      <c r="M93" s="31"/>
    </row>
    <row r="94" spans="1:13" s="7" customFormat="1" ht="21.75">
      <c r="A94" s="31">
        <v>10</v>
      </c>
      <c r="B94" s="39" t="s">
        <v>147</v>
      </c>
      <c r="C94" s="101">
        <v>8000</v>
      </c>
      <c r="D94" s="99" t="s">
        <v>105</v>
      </c>
      <c r="E94" s="115"/>
      <c r="F94" s="31"/>
      <c r="G94" s="124"/>
      <c r="H94" s="124"/>
      <c r="I94" s="130"/>
      <c r="J94" s="31"/>
      <c r="K94" s="31"/>
      <c r="L94" s="31"/>
      <c r="M94" s="31"/>
    </row>
    <row r="95" spans="1:13" s="7" customFormat="1" ht="21.75">
      <c r="A95" s="31">
        <v>11</v>
      </c>
      <c r="B95" s="39" t="s">
        <v>150</v>
      </c>
      <c r="C95" s="101">
        <v>10000</v>
      </c>
      <c r="D95" s="99" t="s">
        <v>105</v>
      </c>
      <c r="E95" s="115"/>
      <c r="F95" s="31"/>
      <c r="G95" s="124"/>
      <c r="H95" s="124"/>
      <c r="I95" s="130"/>
      <c r="J95" s="31"/>
      <c r="K95" s="31"/>
      <c r="L95" s="31"/>
      <c r="M95" s="31"/>
    </row>
    <row r="96" spans="1:13" s="7" customFormat="1" ht="21.75">
      <c r="A96" s="31">
        <v>12</v>
      </c>
      <c r="B96" s="39" t="s">
        <v>147</v>
      </c>
      <c r="C96" s="101">
        <v>8000</v>
      </c>
      <c r="D96" s="99" t="s">
        <v>105</v>
      </c>
      <c r="E96" s="115"/>
      <c r="F96" s="31"/>
      <c r="G96" s="124"/>
      <c r="H96" s="124"/>
      <c r="I96" s="130"/>
      <c r="J96" s="31"/>
      <c r="K96" s="31"/>
      <c r="L96" s="31"/>
      <c r="M96" s="31"/>
    </row>
    <row r="97" spans="1:19" s="7" customFormat="1" ht="21.75">
      <c r="A97" s="31">
        <v>13</v>
      </c>
      <c r="B97" s="39" t="s">
        <v>151</v>
      </c>
      <c r="C97" s="101">
        <v>28000</v>
      </c>
      <c r="D97" s="99" t="s">
        <v>105</v>
      </c>
      <c r="E97" s="115"/>
      <c r="F97" s="31"/>
      <c r="G97" s="124"/>
      <c r="H97" s="124"/>
      <c r="I97" s="130"/>
      <c r="J97" s="31"/>
      <c r="K97" s="31"/>
      <c r="L97" s="31"/>
      <c r="M97" s="31"/>
    </row>
    <row r="98" spans="1:19" s="7" customFormat="1" ht="21.75">
      <c r="A98" s="31">
        <v>14</v>
      </c>
      <c r="B98" s="39" t="s">
        <v>152</v>
      </c>
      <c r="C98" s="101">
        <v>21000</v>
      </c>
      <c r="D98" s="99" t="s">
        <v>105</v>
      </c>
      <c r="E98" s="115"/>
      <c r="F98" s="31"/>
      <c r="G98" s="124"/>
      <c r="H98" s="124"/>
      <c r="I98" s="130"/>
      <c r="J98" s="31"/>
      <c r="K98" s="31"/>
      <c r="L98" s="31"/>
      <c r="M98" s="31"/>
    </row>
    <row r="99" spans="1:19" s="7" customFormat="1" ht="21.75">
      <c r="A99" s="31">
        <v>15</v>
      </c>
      <c r="B99" s="39" t="s">
        <v>153</v>
      </c>
      <c r="C99" s="101">
        <v>16000</v>
      </c>
      <c r="D99" s="99" t="s">
        <v>105</v>
      </c>
      <c r="E99" s="115"/>
      <c r="F99" s="31"/>
      <c r="G99" s="124"/>
      <c r="H99" s="124"/>
      <c r="I99" s="130"/>
      <c r="J99" s="31"/>
      <c r="K99" s="31"/>
      <c r="L99" s="31"/>
      <c r="M99" s="31"/>
    </row>
    <row r="100" spans="1:19" s="7" customFormat="1" ht="21.75">
      <c r="A100" s="31">
        <v>16</v>
      </c>
      <c r="B100" s="39" t="s">
        <v>148</v>
      </c>
      <c r="C100" s="101">
        <v>3500</v>
      </c>
      <c r="D100" s="99" t="s">
        <v>105</v>
      </c>
      <c r="E100" s="115"/>
      <c r="F100" s="31"/>
      <c r="G100" s="124"/>
      <c r="H100" s="124"/>
      <c r="I100" s="130"/>
      <c r="J100" s="31"/>
      <c r="K100" s="31"/>
      <c r="L100" s="31"/>
      <c r="M100" s="31"/>
    </row>
    <row r="101" spans="1:19" s="7" customFormat="1" ht="21.75">
      <c r="A101" s="31">
        <v>17</v>
      </c>
      <c r="B101" s="39" t="s">
        <v>154</v>
      </c>
      <c r="C101" s="101">
        <v>5000</v>
      </c>
      <c r="D101" s="99" t="s">
        <v>105</v>
      </c>
      <c r="E101" s="115"/>
      <c r="F101" s="31"/>
      <c r="G101" s="124"/>
      <c r="H101" s="124"/>
      <c r="I101" s="130"/>
      <c r="J101" s="31"/>
      <c r="K101" s="31"/>
      <c r="L101" s="31"/>
      <c r="M101" s="31"/>
    </row>
    <row r="102" spans="1:19" s="7" customFormat="1" ht="21.75">
      <c r="A102" s="31">
        <v>18</v>
      </c>
      <c r="B102" s="39" t="s">
        <v>155</v>
      </c>
      <c r="C102" s="101">
        <v>8000</v>
      </c>
      <c r="D102" s="99" t="s">
        <v>105</v>
      </c>
      <c r="E102" s="115"/>
      <c r="F102" s="31"/>
      <c r="G102" s="124"/>
      <c r="H102" s="124"/>
      <c r="I102" s="130"/>
      <c r="J102" s="31"/>
      <c r="K102" s="31"/>
      <c r="L102" s="31"/>
      <c r="M102" s="31"/>
    </row>
    <row r="103" spans="1:19" s="7" customFormat="1" ht="21.75">
      <c r="A103" s="176" t="s">
        <v>10</v>
      </c>
      <c r="B103" s="177"/>
      <c r="C103" s="32">
        <f>SUM(C82:C98)</f>
        <v>1136300</v>
      </c>
      <c r="D103" s="99"/>
      <c r="E103" s="99"/>
      <c r="F103" s="39"/>
      <c r="G103" s="79"/>
      <c r="H103" s="79"/>
      <c r="I103" s="135"/>
      <c r="J103" s="39"/>
      <c r="K103" s="39"/>
      <c r="L103" s="39"/>
      <c r="M103" s="39"/>
    </row>
    <row r="104" spans="1:19" ht="18.75">
      <c r="A104" s="91"/>
      <c r="B104" s="91"/>
      <c r="C104" s="92"/>
      <c r="D104" s="92"/>
      <c r="E104" s="92"/>
      <c r="F104" s="93"/>
      <c r="G104" s="127"/>
      <c r="H104" s="127"/>
      <c r="I104" s="134"/>
      <c r="J104" s="93"/>
      <c r="K104" s="93"/>
      <c r="L104" s="93"/>
      <c r="M104" s="93"/>
      <c r="N104" s="93"/>
      <c r="O104" s="94"/>
      <c r="P104" s="96"/>
      <c r="Q104" s="93"/>
      <c r="R104" s="95"/>
      <c r="S104" s="91"/>
    </row>
    <row r="106" spans="1:19">
      <c r="A106" t="s">
        <v>282</v>
      </c>
    </row>
  </sheetData>
  <mergeCells count="33">
    <mergeCell ref="A1:S1"/>
    <mergeCell ref="A2:S2"/>
    <mergeCell ref="A3:A4"/>
    <mergeCell ref="B3:B4"/>
    <mergeCell ref="C3:C4"/>
    <mergeCell ref="F3:F4"/>
    <mergeCell ref="D3:D4"/>
    <mergeCell ref="A30:S30"/>
    <mergeCell ref="A31:S31"/>
    <mergeCell ref="A28:B28"/>
    <mergeCell ref="A60:S60"/>
    <mergeCell ref="A59:S59"/>
    <mergeCell ref="A32:A33"/>
    <mergeCell ref="B32:B33"/>
    <mergeCell ref="C32:C33"/>
    <mergeCell ref="F32:F33"/>
    <mergeCell ref="D32:D33"/>
    <mergeCell ref="A103:B103"/>
    <mergeCell ref="A76:B76"/>
    <mergeCell ref="A57:B57"/>
    <mergeCell ref="F61:F62"/>
    <mergeCell ref="C80:C81"/>
    <mergeCell ref="F80:F81"/>
    <mergeCell ref="A61:A62"/>
    <mergeCell ref="B61:B62"/>
    <mergeCell ref="C61:C62"/>
    <mergeCell ref="A78:S78"/>
    <mergeCell ref="A79:S79"/>
    <mergeCell ref="A80:A81"/>
    <mergeCell ref="B80:B81"/>
    <mergeCell ref="D61:D62"/>
    <mergeCell ref="D80:D81"/>
    <mergeCell ref="A77:B77"/>
  </mergeCells>
  <phoneticPr fontId="3" type="noConversion"/>
  <pageMargins left="0.19685039370078741" right="0" top="0.55118110236220474" bottom="0.15748031496062992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4345-D0F6-4230-905D-4D067733713D}">
  <dimension ref="A1:K25"/>
  <sheetViews>
    <sheetView workbookViewId="0">
      <selection activeCell="D16" sqref="D16"/>
    </sheetView>
  </sheetViews>
  <sheetFormatPr defaultRowHeight="15"/>
  <cols>
    <col min="1" max="1" width="6.42578125" customWidth="1"/>
    <col min="2" max="2" width="27.85546875" customWidth="1"/>
    <col min="3" max="3" width="10.7109375" customWidth="1"/>
    <col min="4" max="4" width="12.140625" customWidth="1"/>
    <col min="5" max="5" width="10.85546875" customWidth="1"/>
    <col min="6" max="6" width="9.7109375" customWidth="1"/>
    <col min="7" max="7" width="10.28515625" customWidth="1"/>
    <col min="8" max="8" width="9.85546875" customWidth="1"/>
    <col min="10" max="10" width="9.7109375" customWidth="1"/>
    <col min="11" max="11" width="11.28515625" customWidth="1"/>
  </cols>
  <sheetData>
    <row r="1" spans="1:11" ht="18.75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8.75">
      <c r="A2" s="192" t="s">
        <v>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5.75">
      <c r="A3" s="211" t="s">
        <v>0</v>
      </c>
      <c r="B3" s="207" t="s">
        <v>1</v>
      </c>
      <c r="C3" s="190" t="s">
        <v>3</v>
      </c>
      <c r="D3" s="64" t="s">
        <v>4</v>
      </c>
      <c r="E3" s="193" t="s">
        <v>8</v>
      </c>
      <c r="F3" s="207" t="s">
        <v>2</v>
      </c>
      <c r="G3" s="212" t="s">
        <v>13</v>
      </c>
      <c r="H3" s="207" t="s">
        <v>6</v>
      </c>
      <c r="I3" s="207" t="s">
        <v>7</v>
      </c>
      <c r="J3" s="214" t="s">
        <v>9</v>
      </c>
      <c r="K3" s="193" t="s">
        <v>12</v>
      </c>
    </row>
    <row r="4" spans="1:11" ht="15.75">
      <c r="A4" s="211"/>
      <c r="B4" s="207"/>
      <c r="C4" s="190"/>
      <c r="D4" s="65" t="s">
        <v>5</v>
      </c>
      <c r="E4" s="194"/>
      <c r="F4" s="207"/>
      <c r="G4" s="213"/>
      <c r="H4" s="207"/>
      <c r="I4" s="207"/>
      <c r="J4" s="214"/>
      <c r="K4" s="194"/>
    </row>
    <row r="5" spans="1:11" ht="15.75">
      <c r="A5" s="12"/>
      <c r="B5" s="66" t="s">
        <v>59</v>
      </c>
      <c r="C5" s="67"/>
      <c r="D5" s="65"/>
      <c r="E5" s="66"/>
      <c r="F5" s="66"/>
      <c r="G5" s="68"/>
      <c r="H5" s="66"/>
      <c r="I5" s="66"/>
      <c r="J5" s="69"/>
      <c r="K5" s="66"/>
    </row>
    <row r="6" spans="1:11" ht="15.75">
      <c r="A6" s="12">
        <v>1</v>
      </c>
      <c r="B6" s="19" t="s">
        <v>48</v>
      </c>
      <c r="C6" s="14">
        <v>81200</v>
      </c>
      <c r="D6" s="14">
        <v>81000</v>
      </c>
      <c r="E6" s="11" t="s">
        <v>11</v>
      </c>
      <c r="F6" s="23">
        <v>243411</v>
      </c>
      <c r="G6" s="24">
        <v>243418</v>
      </c>
      <c r="H6" s="23">
        <v>243419</v>
      </c>
      <c r="I6" s="19"/>
      <c r="J6" s="17">
        <v>200</v>
      </c>
      <c r="K6" s="25" t="s">
        <v>57</v>
      </c>
    </row>
    <row r="7" spans="1:11" ht="15.75">
      <c r="A7" s="12">
        <v>2</v>
      </c>
      <c r="B7" s="19" t="s">
        <v>21</v>
      </c>
      <c r="C7" s="14">
        <v>347000</v>
      </c>
      <c r="D7" s="14">
        <v>460000</v>
      </c>
      <c r="E7" s="11" t="s">
        <v>11</v>
      </c>
      <c r="F7" s="21">
        <v>243426</v>
      </c>
      <c r="G7" s="22">
        <v>243460</v>
      </c>
      <c r="H7" s="21">
        <v>243460</v>
      </c>
      <c r="I7" s="21"/>
      <c r="J7" s="17">
        <v>1000</v>
      </c>
      <c r="K7" s="25" t="s">
        <v>51</v>
      </c>
    </row>
    <row r="8" spans="1:11" ht="15.75">
      <c r="A8" s="12">
        <v>3</v>
      </c>
      <c r="B8" s="19" t="s">
        <v>73</v>
      </c>
      <c r="C8" s="14">
        <v>1834700</v>
      </c>
      <c r="D8" s="14">
        <v>1658000</v>
      </c>
      <c r="E8" s="11" t="s">
        <v>70</v>
      </c>
      <c r="F8" s="24" t="s">
        <v>74</v>
      </c>
      <c r="G8" s="208" t="s">
        <v>76</v>
      </c>
      <c r="H8" s="209"/>
      <c r="I8" s="210"/>
      <c r="J8" s="17"/>
      <c r="K8" s="25" t="s">
        <v>77</v>
      </c>
    </row>
    <row r="9" spans="1:11" ht="15.75">
      <c r="A9" s="12">
        <v>4</v>
      </c>
      <c r="B9" s="19" t="s">
        <v>75</v>
      </c>
      <c r="C9" s="14"/>
      <c r="D9" s="14"/>
      <c r="E9" s="11" t="s">
        <v>71</v>
      </c>
      <c r="F9" s="23"/>
      <c r="G9" s="208" t="s">
        <v>78</v>
      </c>
      <c r="H9" s="209"/>
      <c r="I9" s="210"/>
      <c r="J9" s="17"/>
      <c r="K9" s="25"/>
    </row>
    <row r="10" spans="1:11" ht="15.75">
      <c r="A10" s="190" t="s">
        <v>10</v>
      </c>
      <c r="B10" s="191"/>
      <c r="C10" s="70">
        <f>SUM(C6:C9)</f>
        <v>2262900</v>
      </c>
      <c r="D10" s="70">
        <f>SUM(D6:D9)</f>
        <v>2199000</v>
      </c>
      <c r="E10" s="65"/>
      <c r="F10" s="71"/>
      <c r="G10" s="72"/>
      <c r="H10" s="73"/>
      <c r="I10" s="73"/>
      <c r="J10" s="74">
        <f>SUM(J6:J9)</f>
        <v>1200</v>
      </c>
      <c r="K10" s="75"/>
    </row>
    <row r="11" spans="1:11" ht="15.75">
      <c r="A11" s="12"/>
      <c r="B11" s="13"/>
      <c r="C11" s="14"/>
      <c r="D11" s="14"/>
      <c r="E11" s="11"/>
      <c r="F11" s="18"/>
      <c r="G11" s="16"/>
      <c r="H11" s="15"/>
      <c r="I11" s="15"/>
      <c r="J11" s="17"/>
      <c r="K11" s="11"/>
    </row>
    <row r="12" spans="1:11" ht="15.75">
      <c r="A12" s="12"/>
      <c r="B12" s="66" t="s">
        <v>62</v>
      </c>
      <c r="C12" s="14"/>
      <c r="D12" s="14"/>
      <c r="E12" s="11"/>
      <c r="F12" s="18"/>
      <c r="G12" s="16"/>
      <c r="H12" s="15"/>
      <c r="I12" s="15"/>
      <c r="J12" s="17"/>
      <c r="K12" s="11"/>
    </row>
    <row r="13" spans="1:11" ht="18.75">
      <c r="A13" s="11">
        <v>1</v>
      </c>
      <c r="B13" s="40" t="s">
        <v>30</v>
      </c>
      <c r="C13" s="41">
        <v>21000</v>
      </c>
      <c r="D13" s="41">
        <v>21000</v>
      </c>
      <c r="E13" s="31" t="s">
        <v>11</v>
      </c>
      <c r="F13" s="33">
        <v>243417</v>
      </c>
      <c r="G13" s="34">
        <v>243423</v>
      </c>
      <c r="H13" s="33">
        <v>243423</v>
      </c>
      <c r="I13" s="35"/>
      <c r="J13" s="36"/>
      <c r="K13" s="25" t="s">
        <v>14</v>
      </c>
    </row>
    <row r="14" spans="1:11" ht="15.75">
      <c r="A14" s="11"/>
      <c r="B14" s="13"/>
      <c r="C14" s="14"/>
      <c r="D14" s="14"/>
      <c r="E14" s="11"/>
      <c r="F14" s="21"/>
      <c r="G14" s="22"/>
      <c r="H14" s="21"/>
      <c r="I14" s="21"/>
      <c r="J14" s="17"/>
      <c r="K14" s="13"/>
    </row>
    <row r="15" spans="1:11" ht="15.75">
      <c r="A15" s="11"/>
      <c r="B15" s="19"/>
      <c r="C15" s="14"/>
      <c r="D15" s="14"/>
      <c r="E15" s="11"/>
      <c r="F15" s="21"/>
      <c r="G15" s="22"/>
      <c r="H15" s="21"/>
      <c r="I15" s="21"/>
      <c r="J15" s="17"/>
      <c r="K15" s="13"/>
    </row>
    <row r="16" spans="1:11" ht="15.75">
      <c r="A16" s="11"/>
      <c r="B16" s="19"/>
      <c r="C16" s="14"/>
      <c r="D16" s="14"/>
      <c r="E16" s="11"/>
      <c r="F16" s="21"/>
      <c r="G16" s="22"/>
      <c r="H16" s="21"/>
      <c r="I16" s="21"/>
      <c r="J16" s="28"/>
      <c r="K16" s="13"/>
    </row>
    <row r="17" spans="1:11" ht="15.75">
      <c r="A17" s="11"/>
      <c r="B17" s="19"/>
      <c r="C17" s="14"/>
      <c r="D17" s="14"/>
      <c r="E17" s="11"/>
      <c r="F17" s="21"/>
      <c r="G17" s="22"/>
      <c r="H17" s="21"/>
      <c r="I17" s="21"/>
      <c r="J17" s="17"/>
      <c r="K17" s="13"/>
    </row>
    <row r="18" spans="1:11" ht="15.75">
      <c r="A18" s="11"/>
      <c r="B18" s="13"/>
      <c r="C18" s="14"/>
      <c r="D18" s="14"/>
      <c r="E18" s="11"/>
      <c r="F18" s="21"/>
      <c r="G18" s="22"/>
      <c r="H18" s="22"/>
      <c r="I18" s="21"/>
      <c r="J18" s="13"/>
      <c r="K18" s="13"/>
    </row>
    <row r="19" spans="1:11" ht="15.75">
      <c r="A19" s="11"/>
      <c r="B19" s="19"/>
      <c r="C19" s="14"/>
      <c r="D19" s="14"/>
      <c r="E19" s="11"/>
      <c r="F19" s="23"/>
      <c r="G19" s="24"/>
      <c r="H19" s="23"/>
      <c r="I19" s="19"/>
      <c r="J19" s="17"/>
      <c r="K19" s="25"/>
    </row>
    <row r="20" spans="1:11" ht="15.75">
      <c r="A20" s="25"/>
      <c r="B20" s="19"/>
      <c r="C20" s="14"/>
      <c r="D20" s="14"/>
      <c r="E20" s="11"/>
      <c r="F20" s="23"/>
      <c r="G20" s="24"/>
      <c r="H20" s="23"/>
      <c r="I20" s="19"/>
      <c r="J20" s="17"/>
      <c r="K20" s="25"/>
    </row>
    <row r="21" spans="1:11" ht="15.75">
      <c r="A21" s="25"/>
      <c r="B21" s="19"/>
      <c r="C21" s="14"/>
      <c r="D21" s="14"/>
      <c r="E21" s="11"/>
      <c r="F21" s="23"/>
      <c r="G21" s="24"/>
      <c r="H21" s="23"/>
      <c r="I21" s="19"/>
      <c r="J21" s="17"/>
      <c r="K21" s="25"/>
    </row>
    <row r="22" spans="1:11" ht="15.75">
      <c r="A22" s="25"/>
      <c r="B22" s="19"/>
      <c r="C22" s="14"/>
      <c r="D22" s="14"/>
      <c r="E22" s="11"/>
      <c r="F22" s="23"/>
      <c r="G22" s="24"/>
      <c r="H22" s="23"/>
      <c r="I22" s="19"/>
      <c r="J22" s="17"/>
      <c r="K22" s="25"/>
    </row>
    <row r="23" spans="1:11" ht="15.75">
      <c r="A23" s="25"/>
      <c r="B23" s="19"/>
      <c r="C23" s="14"/>
      <c r="D23" s="14"/>
      <c r="E23" s="11"/>
      <c r="F23" s="23"/>
      <c r="G23" s="24"/>
      <c r="H23" s="23"/>
      <c r="I23" s="19"/>
      <c r="J23" s="17"/>
      <c r="K23" s="25"/>
    </row>
    <row r="24" spans="1:11" ht="15.75">
      <c r="A24" s="25"/>
      <c r="B24" s="19"/>
      <c r="C24" s="14"/>
      <c r="D24" s="14"/>
      <c r="E24" s="11"/>
      <c r="F24" s="23"/>
      <c r="G24" s="24"/>
      <c r="H24" s="23"/>
      <c r="I24" s="19"/>
      <c r="J24" s="17"/>
      <c r="K24" s="25"/>
    </row>
    <row r="25" spans="1:11" ht="15.75">
      <c r="A25" s="188" t="s">
        <v>10</v>
      </c>
      <c r="B25" s="189"/>
      <c r="C25" s="70">
        <f>SUM(C13:C24)</f>
        <v>21000</v>
      </c>
      <c r="D25" s="70">
        <f>SUM(D13:D24)</f>
        <v>21000</v>
      </c>
      <c r="E25" s="65"/>
      <c r="F25" s="77"/>
      <c r="G25" s="78"/>
      <c r="H25" s="77"/>
      <c r="I25" s="76"/>
      <c r="J25" s="74"/>
      <c r="K25" s="75"/>
    </row>
  </sheetData>
  <mergeCells count="16">
    <mergeCell ref="A10:B10"/>
    <mergeCell ref="A25:B25"/>
    <mergeCell ref="G8:I8"/>
    <mergeCell ref="G9:I9"/>
    <mergeCell ref="A1:K1"/>
    <mergeCell ref="A2:K2"/>
    <mergeCell ref="A3:A4"/>
    <mergeCell ref="B3:B4"/>
    <mergeCell ref="C3:C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9BDA7-C577-4D68-A90B-E49615531A37}">
  <dimension ref="A1:K25"/>
  <sheetViews>
    <sheetView workbookViewId="0">
      <selection activeCell="D10" sqref="D10"/>
    </sheetView>
  </sheetViews>
  <sheetFormatPr defaultRowHeight="15"/>
  <cols>
    <col min="1" max="1" width="6.42578125" customWidth="1"/>
    <col min="2" max="2" width="27.85546875" customWidth="1"/>
    <col min="3" max="3" width="10.7109375" customWidth="1"/>
    <col min="4" max="4" width="12.140625" customWidth="1"/>
    <col min="5" max="5" width="10.85546875" customWidth="1"/>
    <col min="6" max="6" width="9.7109375" customWidth="1"/>
    <col min="7" max="7" width="10.28515625" customWidth="1"/>
    <col min="8" max="8" width="9.85546875" customWidth="1"/>
    <col min="10" max="10" width="9.7109375" customWidth="1"/>
    <col min="11" max="11" width="11.28515625" customWidth="1"/>
  </cols>
  <sheetData>
    <row r="1" spans="1:11" ht="18.75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8.75">
      <c r="A2" s="192" t="s">
        <v>66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5.75">
      <c r="A3" s="211" t="s">
        <v>0</v>
      </c>
      <c r="B3" s="207" t="s">
        <v>1</v>
      </c>
      <c r="C3" s="190" t="s">
        <v>3</v>
      </c>
      <c r="D3" s="64" t="s">
        <v>4</v>
      </c>
      <c r="E3" s="193" t="s">
        <v>8</v>
      </c>
      <c r="F3" s="207" t="s">
        <v>2</v>
      </c>
      <c r="G3" s="212" t="s">
        <v>13</v>
      </c>
      <c r="H3" s="207" t="s">
        <v>6</v>
      </c>
      <c r="I3" s="207" t="s">
        <v>7</v>
      </c>
      <c r="J3" s="214" t="s">
        <v>9</v>
      </c>
      <c r="K3" s="193" t="s">
        <v>12</v>
      </c>
    </row>
    <row r="4" spans="1:11" ht="15.75">
      <c r="A4" s="211"/>
      <c r="B4" s="207"/>
      <c r="C4" s="190"/>
      <c r="D4" s="65" t="s">
        <v>5</v>
      </c>
      <c r="E4" s="194"/>
      <c r="F4" s="207"/>
      <c r="G4" s="213"/>
      <c r="H4" s="207"/>
      <c r="I4" s="207"/>
      <c r="J4" s="214"/>
      <c r="K4" s="194"/>
    </row>
    <row r="5" spans="1:11" ht="15.75">
      <c r="A5" s="12"/>
      <c r="B5" s="66" t="s">
        <v>59</v>
      </c>
      <c r="C5" s="67"/>
      <c r="D5" s="65"/>
      <c r="E5" s="66"/>
      <c r="F5" s="66"/>
      <c r="G5" s="68"/>
      <c r="H5" s="66"/>
      <c r="I5" s="66"/>
      <c r="J5" s="69"/>
      <c r="K5" s="66"/>
    </row>
    <row r="6" spans="1:11" ht="15.75">
      <c r="A6" s="12"/>
      <c r="B6" s="13"/>
      <c r="C6" s="14"/>
      <c r="D6" s="14"/>
      <c r="E6" s="11"/>
      <c r="F6" s="15"/>
      <c r="G6" s="16"/>
      <c r="H6" s="15"/>
      <c r="I6" s="15"/>
      <c r="J6" s="17"/>
      <c r="K6" s="25"/>
    </row>
    <row r="7" spans="1:11" ht="15.75">
      <c r="A7" s="12"/>
      <c r="B7" s="13"/>
      <c r="C7" s="14"/>
      <c r="D7" s="14"/>
      <c r="E7" s="11"/>
      <c r="F7" s="15"/>
      <c r="G7" s="16"/>
      <c r="H7" s="15"/>
      <c r="I7" s="15"/>
      <c r="J7" s="17"/>
      <c r="K7" s="25"/>
    </row>
    <row r="8" spans="1:11" ht="15.75">
      <c r="A8" s="12"/>
      <c r="B8" s="13"/>
      <c r="C8" s="14"/>
      <c r="D8" s="14"/>
      <c r="E8" s="11"/>
      <c r="F8" s="15"/>
      <c r="G8" s="16"/>
      <c r="H8" s="15"/>
      <c r="I8" s="15"/>
      <c r="J8" s="17"/>
      <c r="K8" s="25"/>
    </row>
    <row r="9" spans="1:11" ht="15.75">
      <c r="A9" s="12"/>
      <c r="B9" s="13"/>
      <c r="C9" s="14"/>
      <c r="D9" s="14"/>
      <c r="E9" s="11"/>
      <c r="F9" s="18"/>
      <c r="G9" s="16"/>
      <c r="H9" s="15"/>
      <c r="I9" s="15"/>
      <c r="J9" s="17"/>
      <c r="K9" s="25"/>
    </row>
    <row r="10" spans="1:11" ht="15.75">
      <c r="A10" s="190" t="s">
        <v>10</v>
      </c>
      <c r="B10" s="191"/>
      <c r="C10" s="70">
        <f>SUM(C6:C9)</f>
        <v>0</v>
      </c>
      <c r="D10" s="70">
        <f>SUM(D6:D9)</f>
        <v>0</v>
      </c>
      <c r="E10" s="65"/>
      <c r="F10" s="71"/>
      <c r="G10" s="72"/>
      <c r="H10" s="73"/>
      <c r="I10" s="73"/>
      <c r="J10" s="74">
        <f>SUM(J6:J9)</f>
        <v>0</v>
      </c>
      <c r="K10" s="75"/>
    </row>
    <row r="11" spans="1:11" ht="15.75">
      <c r="A11" s="12"/>
      <c r="B11" s="13"/>
      <c r="C11" s="14"/>
      <c r="D11" s="14"/>
      <c r="E11" s="11"/>
      <c r="F11" s="18"/>
      <c r="G11" s="16"/>
      <c r="H11" s="15"/>
      <c r="I11" s="15"/>
      <c r="J11" s="17"/>
      <c r="K11" s="11"/>
    </row>
    <row r="12" spans="1:11" ht="15.75">
      <c r="A12" s="12"/>
      <c r="B12" s="66" t="s">
        <v>62</v>
      </c>
      <c r="C12" s="14"/>
      <c r="D12" s="14"/>
      <c r="E12" s="11"/>
      <c r="F12" s="18"/>
      <c r="G12" s="16"/>
      <c r="H12" s="15"/>
      <c r="I12" s="15"/>
      <c r="J12" s="17"/>
      <c r="K12" s="11"/>
    </row>
    <row r="13" spans="1:11" ht="15.75">
      <c r="A13" s="11"/>
      <c r="B13" s="13"/>
      <c r="C13" s="14"/>
      <c r="D13" s="14"/>
      <c r="E13" s="11"/>
      <c r="F13" s="21"/>
      <c r="G13" s="22"/>
      <c r="H13" s="21"/>
      <c r="I13" s="21"/>
      <c r="J13" s="17"/>
      <c r="K13" s="13"/>
    </row>
    <row r="14" spans="1:11" ht="15.75">
      <c r="A14" s="11"/>
      <c r="B14" s="13"/>
      <c r="C14" s="14"/>
      <c r="D14" s="14"/>
      <c r="E14" s="11"/>
      <c r="F14" s="21"/>
      <c r="G14" s="22"/>
      <c r="H14" s="21"/>
      <c r="I14" s="21"/>
      <c r="J14" s="17"/>
      <c r="K14" s="13"/>
    </row>
    <row r="15" spans="1:11" ht="15.75">
      <c r="A15" s="11"/>
      <c r="B15" s="19"/>
      <c r="C15" s="14"/>
      <c r="D15" s="14"/>
      <c r="E15" s="11"/>
      <c r="F15" s="21"/>
      <c r="G15" s="22"/>
      <c r="H15" s="21"/>
      <c r="I15" s="21"/>
      <c r="J15" s="17"/>
      <c r="K15" s="13"/>
    </row>
    <row r="16" spans="1:11" ht="15.75">
      <c r="A16" s="11"/>
      <c r="B16" s="19"/>
      <c r="C16" s="14"/>
      <c r="D16" s="14"/>
      <c r="E16" s="11"/>
      <c r="F16" s="21"/>
      <c r="G16" s="22"/>
      <c r="H16" s="21"/>
      <c r="I16" s="21"/>
      <c r="J16" s="27"/>
      <c r="K16" s="13"/>
    </row>
    <row r="17" spans="1:11" ht="15.75">
      <c r="A17" s="11"/>
      <c r="B17" s="19"/>
      <c r="C17" s="14"/>
      <c r="D17" s="14"/>
      <c r="E17" s="11"/>
      <c r="F17" s="21"/>
      <c r="G17" s="22"/>
      <c r="H17" s="21"/>
      <c r="I17" s="21"/>
      <c r="J17" s="17"/>
      <c r="K17" s="13"/>
    </row>
    <row r="18" spans="1:11" ht="15.75">
      <c r="A18" s="11"/>
      <c r="B18" s="13"/>
      <c r="C18" s="14"/>
      <c r="D18" s="14"/>
      <c r="E18" s="11"/>
      <c r="F18" s="21"/>
      <c r="G18" s="22"/>
      <c r="H18" s="22"/>
      <c r="I18" s="21"/>
      <c r="J18" s="13"/>
      <c r="K18" s="13"/>
    </row>
    <row r="19" spans="1:11" ht="15.75">
      <c r="A19" s="11"/>
      <c r="B19" s="19"/>
      <c r="C19" s="14"/>
      <c r="D19" s="14"/>
      <c r="E19" s="11"/>
      <c r="F19" s="23"/>
      <c r="G19" s="24"/>
      <c r="H19" s="23"/>
      <c r="I19" s="19"/>
      <c r="J19" s="17"/>
      <c r="K19" s="25"/>
    </row>
    <row r="20" spans="1:11" ht="15.75">
      <c r="A20" s="25"/>
      <c r="B20" s="19"/>
      <c r="C20" s="14"/>
      <c r="D20" s="14"/>
      <c r="E20" s="11"/>
      <c r="F20" s="23"/>
      <c r="G20" s="24"/>
      <c r="H20" s="23"/>
      <c r="I20" s="19"/>
      <c r="J20" s="17"/>
      <c r="K20" s="25"/>
    </row>
    <row r="21" spans="1:11" ht="15.75">
      <c r="A21" s="25"/>
      <c r="B21" s="19"/>
      <c r="C21" s="14"/>
      <c r="D21" s="14"/>
      <c r="E21" s="11"/>
      <c r="F21" s="23"/>
      <c r="G21" s="24"/>
      <c r="H21" s="23"/>
      <c r="I21" s="19"/>
      <c r="J21" s="17"/>
      <c r="K21" s="25"/>
    </row>
    <row r="22" spans="1:11" ht="15.75">
      <c r="A22" s="25"/>
      <c r="B22" s="19"/>
      <c r="C22" s="14"/>
      <c r="D22" s="14"/>
      <c r="E22" s="11"/>
      <c r="F22" s="23"/>
      <c r="G22" s="24"/>
      <c r="H22" s="23"/>
      <c r="I22" s="19"/>
      <c r="J22" s="17"/>
      <c r="K22" s="25"/>
    </row>
    <row r="23" spans="1:11" ht="15.75">
      <c r="A23" s="25"/>
      <c r="B23" s="19"/>
      <c r="C23" s="14"/>
      <c r="D23" s="14"/>
      <c r="E23" s="11"/>
      <c r="F23" s="23"/>
      <c r="G23" s="24"/>
      <c r="H23" s="23"/>
      <c r="I23" s="19"/>
      <c r="J23" s="17"/>
      <c r="K23" s="25"/>
    </row>
    <row r="24" spans="1:11" ht="15.75">
      <c r="A24" s="25"/>
      <c r="B24" s="19"/>
      <c r="C24" s="14"/>
      <c r="D24" s="14"/>
      <c r="E24" s="11"/>
      <c r="F24" s="23"/>
      <c r="G24" s="24"/>
      <c r="H24" s="23"/>
      <c r="I24" s="19"/>
      <c r="J24" s="17"/>
      <c r="K24" s="25"/>
    </row>
    <row r="25" spans="1:11" ht="15.75">
      <c r="A25" s="188" t="s">
        <v>10</v>
      </c>
      <c r="B25" s="189"/>
      <c r="C25" s="70">
        <f>SUM(C13:C24)</f>
        <v>0</v>
      </c>
      <c r="D25" s="70">
        <f>SUM(D13:D24)</f>
        <v>0</v>
      </c>
      <c r="E25" s="65"/>
      <c r="F25" s="77"/>
      <c r="G25" s="78"/>
      <c r="H25" s="77"/>
      <c r="I25" s="76"/>
      <c r="J25" s="74"/>
      <c r="K25" s="75"/>
    </row>
  </sheetData>
  <mergeCells count="14">
    <mergeCell ref="J3:J4"/>
    <mergeCell ref="K3:K4"/>
    <mergeCell ref="A10:B10"/>
    <mergeCell ref="A25:B25"/>
    <mergeCell ref="A1:K1"/>
    <mergeCell ref="A2:K2"/>
    <mergeCell ref="A3:A4"/>
    <mergeCell ref="B3:B4"/>
    <mergeCell ref="C3:C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378D-ADD9-4173-99C9-0B114101098C}">
  <dimension ref="A1:K25"/>
  <sheetViews>
    <sheetView topLeftCell="A13" workbookViewId="0">
      <selection activeCell="D23" sqref="D23"/>
    </sheetView>
  </sheetViews>
  <sheetFormatPr defaultRowHeight="15"/>
  <cols>
    <col min="1" max="1" width="6.42578125" customWidth="1"/>
    <col min="2" max="2" width="25.85546875" customWidth="1"/>
    <col min="3" max="3" width="12.42578125" customWidth="1"/>
    <col min="4" max="4" width="14.28515625" customWidth="1"/>
    <col min="5" max="5" width="12.5703125" customWidth="1"/>
    <col min="6" max="6" width="9.7109375" customWidth="1"/>
    <col min="7" max="7" width="11.5703125" customWidth="1"/>
    <col min="8" max="8" width="11.140625" customWidth="1"/>
    <col min="10" max="10" width="9.7109375" customWidth="1"/>
    <col min="11" max="11" width="12.42578125" customWidth="1"/>
  </cols>
  <sheetData>
    <row r="1" spans="1:11" ht="18.75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8.75">
      <c r="A2" s="192" t="s">
        <v>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8.75">
      <c r="A3" s="180" t="s">
        <v>0</v>
      </c>
      <c r="B3" s="218" t="s">
        <v>1</v>
      </c>
      <c r="C3" s="203" t="s">
        <v>3</v>
      </c>
      <c r="D3" s="42" t="s">
        <v>4</v>
      </c>
      <c r="E3" s="216" t="s">
        <v>8</v>
      </c>
      <c r="F3" s="218" t="s">
        <v>2</v>
      </c>
      <c r="G3" s="219" t="s">
        <v>13</v>
      </c>
      <c r="H3" s="218" t="s">
        <v>6</v>
      </c>
      <c r="I3" s="218" t="s">
        <v>7</v>
      </c>
      <c r="J3" s="215" t="s">
        <v>9</v>
      </c>
      <c r="K3" s="216" t="s">
        <v>12</v>
      </c>
    </row>
    <row r="4" spans="1:11" ht="18.75">
      <c r="A4" s="180"/>
      <c r="B4" s="218"/>
      <c r="C4" s="203"/>
      <c r="D4" s="43" t="s">
        <v>5</v>
      </c>
      <c r="E4" s="217"/>
      <c r="F4" s="218"/>
      <c r="G4" s="220"/>
      <c r="H4" s="218"/>
      <c r="I4" s="218"/>
      <c r="J4" s="215"/>
      <c r="K4" s="217"/>
    </row>
    <row r="5" spans="1:11" ht="18.75">
      <c r="A5" s="44"/>
      <c r="B5" s="45" t="s">
        <v>59</v>
      </c>
      <c r="C5" s="46"/>
      <c r="D5" s="43"/>
      <c r="E5" s="45"/>
      <c r="F5" s="45"/>
      <c r="G5" s="47"/>
      <c r="H5" s="45"/>
      <c r="I5" s="45"/>
      <c r="J5" s="48"/>
      <c r="K5" s="45"/>
    </row>
    <row r="6" spans="1:11" ht="18.75">
      <c r="A6" s="44"/>
      <c r="B6" s="49"/>
      <c r="C6" s="32"/>
      <c r="D6" s="32"/>
      <c r="E6" s="31"/>
      <c r="F6" s="50"/>
      <c r="G6" s="51"/>
      <c r="H6" s="50"/>
      <c r="I6" s="50"/>
      <c r="J6" s="52"/>
      <c r="K6" s="37"/>
    </row>
    <row r="7" spans="1:11" ht="18.75">
      <c r="A7" s="44"/>
      <c r="B7" s="49"/>
      <c r="C7" s="32"/>
      <c r="D7" s="32"/>
      <c r="E7" s="31"/>
      <c r="F7" s="50"/>
      <c r="G7" s="51"/>
      <c r="H7" s="50"/>
      <c r="I7" s="50"/>
      <c r="J7" s="52"/>
      <c r="K7" s="37"/>
    </row>
    <row r="8" spans="1:11" ht="18.75">
      <c r="A8" s="44"/>
      <c r="B8" s="49"/>
      <c r="C8" s="32"/>
      <c r="D8" s="32"/>
      <c r="E8" s="31"/>
      <c r="F8" s="50"/>
      <c r="G8" s="51"/>
      <c r="H8" s="50"/>
      <c r="I8" s="50"/>
      <c r="J8" s="52"/>
      <c r="K8" s="37"/>
    </row>
    <row r="9" spans="1:11" ht="18.75">
      <c r="A9" s="44"/>
      <c r="B9" s="49"/>
      <c r="C9" s="32"/>
      <c r="D9" s="32"/>
      <c r="E9" s="31"/>
      <c r="F9" s="53"/>
      <c r="G9" s="51"/>
      <c r="H9" s="50"/>
      <c r="I9" s="50"/>
      <c r="J9" s="52"/>
      <c r="K9" s="37"/>
    </row>
    <row r="10" spans="1:11" ht="18.75">
      <c r="A10" s="203" t="s">
        <v>10</v>
      </c>
      <c r="B10" s="204"/>
      <c r="C10" s="54">
        <f>SUM(C6:C9)</f>
        <v>0</v>
      </c>
      <c r="D10" s="54">
        <f>SUM(D6:D9)</f>
        <v>0</v>
      </c>
      <c r="E10" s="43"/>
      <c r="F10" s="55"/>
      <c r="G10" s="56"/>
      <c r="H10" s="57"/>
      <c r="I10" s="57"/>
      <c r="J10" s="58">
        <f>SUM(J6:J9)</f>
        <v>0</v>
      </c>
      <c r="K10" s="59"/>
    </row>
    <row r="11" spans="1:11" ht="18.75">
      <c r="A11" s="44"/>
      <c r="B11" s="49"/>
      <c r="C11" s="32"/>
      <c r="D11" s="32"/>
      <c r="E11" s="31"/>
      <c r="F11" s="53"/>
      <c r="G11" s="51"/>
      <c r="H11" s="50"/>
      <c r="I11" s="50"/>
      <c r="J11" s="52"/>
      <c r="K11" s="31"/>
    </row>
    <row r="12" spans="1:11" ht="18.75">
      <c r="A12" s="44"/>
      <c r="B12" s="45" t="s">
        <v>62</v>
      </c>
      <c r="C12" s="32"/>
      <c r="D12" s="32"/>
      <c r="E12" s="31"/>
      <c r="F12" s="53"/>
      <c r="G12" s="51"/>
      <c r="H12" s="50"/>
      <c r="I12" s="50"/>
      <c r="J12" s="52"/>
      <c r="K12" s="31"/>
    </row>
    <row r="13" spans="1:11" ht="18.75">
      <c r="A13" s="31">
        <v>1</v>
      </c>
      <c r="B13" s="40" t="s">
        <v>36</v>
      </c>
      <c r="C13" s="41">
        <v>5500</v>
      </c>
      <c r="D13" s="41">
        <v>5500</v>
      </c>
      <c r="E13" s="31" t="s">
        <v>11</v>
      </c>
      <c r="F13" s="33">
        <v>243472</v>
      </c>
      <c r="G13" s="34">
        <v>243474</v>
      </c>
      <c r="H13" s="33">
        <v>243474</v>
      </c>
      <c r="I13" s="35"/>
      <c r="J13" s="36"/>
      <c r="K13" s="37" t="s">
        <v>32</v>
      </c>
    </row>
    <row r="14" spans="1:11" ht="18.75">
      <c r="A14" s="31">
        <v>2</v>
      </c>
      <c r="B14" s="40" t="s">
        <v>36</v>
      </c>
      <c r="C14" s="41">
        <v>5500</v>
      </c>
      <c r="D14" s="41">
        <v>5500</v>
      </c>
      <c r="E14" s="31" t="s">
        <v>11</v>
      </c>
      <c r="F14" s="33">
        <v>243472</v>
      </c>
      <c r="G14" s="34">
        <v>243474</v>
      </c>
      <c r="H14" s="33">
        <v>243474</v>
      </c>
      <c r="I14" s="35"/>
      <c r="J14" s="36"/>
      <c r="K14" s="37" t="s">
        <v>32</v>
      </c>
    </row>
    <row r="15" spans="1:11" ht="18.75">
      <c r="A15" s="31">
        <v>3</v>
      </c>
      <c r="B15" s="40" t="s">
        <v>36</v>
      </c>
      <c r="C15" s="41">
        <v>5500</v>
      </c>
      <c r="D15" s="41">
        <v>5500</v>
      </c>
      <c r="E15" s="31" t="s">
        <v>11</v>
      </c>
      <c r="F15" s="33">
        <v>243472</v>
      </c>
      <c r="G15" s="34">
        <v>243474</v>
      </c>
      <c r="H15" s="33">
        <v>243474</v>
      </c>
      <c r="I15" s="35"/>
      <c r="J15" s="36"/>
      <c r="K15" s="37" t="s">
        <v>32</v>
      </c>
    </row>
    <row r="16" spans="1:11" ht="18.75">
      <c r="A16" s="31">
        <v>4</v>
      </c>
      <c r="B16" s="40" t="s">
        <v>37</v>
      </c>
      <c r="C16" s="41">
        <v>5900</v>
      </c>
      <c r="D16" s="41">
        <v>5900</v>
      </c>
      <c r="E16" s="31" t="s">
        <v>11</v>
      </c>
      <c r="F16" s="33">
        <v>243472</v>
      </c>
      <c r="G16" s="34">
        <v>243474</v>
      </c>
      <c r="H16" s="33">
        <v>243474</v>
      </c>
      <c r="I16" s="35"/>
      <c r="J16" s="36"/>
      <c r="K16" s="37" t="s">
        <v>32</v>
      </c>
    </row>
    <row r="17" spans="1:11" ht="18.75">
      <c r="A17" s="31">
        <v>5</v>
      </c>
      <c r="B17" s="39" t="s">
        <v>38</v>
      </c>
      <c r="C17" s="79">
        <v>3500</v>
      </c>
      <c r="D17" s="79">
        <v>3500</v>
      </c>
      <c r="E17" s="31" t="s">
        <v>11</v>
      </c>
      <c r="F17" s="33">
        <v>243472</v>
      </c>
      <c r="G17" s="34">
        <v>243474</v>
      </c>
      <c r="H17" s="33">
        <v>243474</v>
      </c>
      <c r="I17" s="35"/>
      <c r="J17" s="36"/>
      <c r="K17" s="37" t="s">
        <v>32</v>
      </c>
    </row>
    <row r="18" spans="1:11" ht="18.75">
      <c r="A18" s="31">
        <v>6</v>
      </c>
      <c r="B18" s="39" t="s">
        <v>39</v>
      </c>
      <c r="C18" s="32">
        <v>5700</v>
      </c>
      <c r="D18" s="32">
        <v>5700</v>
      </c>
      <c r="E18" s="31" t="s">
        <v>11</v>
      </c>
      <c r="F18" s="33">
        <v>243472</v>
      </c>
      <c r="G18" s="34">
        <v>243474</v>
      </c>
      <c r="H18" s="33">
        <v>243474</v>
      </c>
      <c r="I18" s="35"/>
      <c r="J18" s="36"/>
      <c r="K18" s="37" t="s">
        <v>32</v>
      </c>
    </row>
    <row r="19" spans="1:11" ht="18.75">
      <c r="A19" s="31">
        <v>7</v>
      </c>
      <c r="B19" s="39" t="s">
        <v>39</v>
      </c>
      <c r="C19" s="32">
        <v>5700</v>
      </c>
      <c r="D19" s="32">
        <v>5700</v>
      </c>
      <c r="E19" s="31" t="s">
        <v>11</v>
      </c>
      <c r="F19" s="33">
        <v>243472</v>
      </c>
      <c r="G19" s="34">
        <v>243474</v>
      </c>
      <c r="H19" s="33">
        <v>243474</v>
      </c>
      <c r="I19" s="35"/>
      <c r="J19" s="36"/>
      <c r="K19" s="37" t="s">
        <v>32</v>
      </c>
    </row>
    <row r="20" spans="1:11" ht="18.75">
      <c r="A20" s="31">
        <v>8</v>
      </c>
      <c r="B20" s="39" t="s">
        <v>39</v>
      </c>
      <c r="C20" s="32">
        <v>5700</v>
      </c>
      <c r="D20" s="32">
        <v>5700</v>
      </c>
      <c r="E20" s="31" t="s">
        <v>11</v>
      </c>
      <c r="F20" s="33">
        <v>243472</v>
      </c>
      <c r="G20" s="34">
        <v>243474</v>
      </c>
      <c r="H20" s="33">
        <v>243474</v>
      </c>
      <c r="I20" s="35"/>
      <c r="J20" s="36"/>
      <c r="K20" s="37" t="s">
        <v>32</v>
      </c>
    </row>
    <row r="21" spans="1:11" ht="18.75">
      <c r="A21" s="31">
        <v>9</v>
      </c>
      <c r="B21" s="39" t="s">
        <v>36</v>
      </c>
      <c r="C21" s="32">
        <v>4750</v>
      </c>
      <c r="D21" s="32">
        <v>4750</v>
      </c>
      <c r="E21" s="31" t="s">
        <v>11</v>
      </c>
      <c r="F21" s="33">
        <v>243472</v>
      </c>
      <c r="G21" s="34">
        <v>243474</v>
      </c>
      <c r="H21" s="33">
        <v>243474</v>
      </c>
      <c r="I21" s="35"/>
      <c r="J21" s="36"/>
      <c r="K21" s="37" t="s">
        <v>32</v>
      </c>
    </row>
    <row r="22" spans="1:11" ht="18.75">
      <c r="A22" s="31">
        <v>10</v>
      </c>
      <c r="B22" s="40" t="s">
        <v>28</v>
      </c>
      <c r="C22" s="41">
        <v>27000</v>
      </c>
      <c r="D22" s="41">
        <v>27000</v>
      </c>
      <c r="E22" s="31" t="s">
        <v>11</v>
      </c>
      <c r="F22" s="33">
        <v>243496</v>
      </c>
      <c r="G22" s="34">
        <v>243500</v>
      </c>
      <c r="H22" s="33">
        <v>243500</v>
      </c>
      <c r="I22" s="35"/>
      <c r="J22" s="36"/>
      <c r="K22" s="37" t="s">
        <v>29</v>
      </c>
    </row>
    <row r="23" spans="1:11" ht="18.75">
      <c r="A23" s="37"/>
      <c r="B23" s="39"/>
      <c r="C23" s="32"/>
      <c r="D23" s="32"/>
      <c r="E23" s="31"/>
      <c r="F23" s="33"/>
      <c r="G23" s="34"/>
      <c r="H23" s="33"/>
      <c r="I23" s="39"/>
      <c r="J23" s="52"/>
      <c r="K23" s="37"/>
    </row>
    <row r="24" spans="1:11" ht="18.75">
      <c r="A24" s="37"/>
      <c r="B24" s="39"/>
      <c r="C24" s="32"/>
      <c r="D24" s="32"/>
      <c r="E24" s="31"/>
      <c r="F24" s="33"/>
      <c r="G24" s="34"/>
      <c r="H24" s="33"/>
      <c r="I24" s="39"/>
      <c r="J24" s="52"/>
      <c r="K24" s="37"/>
    </row>
    <row r="25" spans="1:11" ht="18.75">
      <c r="A25" s="205" t="s">
        <v>10</v>
      </c>
      <c r="B25" s="206"/>
      <c r="C25" s="54">
        <f>SUM(C13:C24)</f>
        <v>74750</v>
      </c>
      <c r="D25" s="54">
        <f>SUM(D13:D24)</f>
        <v>74750</v>
      </c>
      <c r="E25" s="43"/>
      <c r="F25" s="62"/>
      <c r="G25" s="63"/>
      <c r="H25" s="62"/>
      <c r="I25" s="35"/>
      <c r="J25" s="58"/>
      <c r="K25" s="59"/>
    </row>
  </sheetData>
  <mergeCells count="14">
    <mergeCell ref="J3:J4"/>
    <mergeCell ref="K3:K4"/>
    <mergeCell ref="A10:B10"/>
    <mergeCell ref="A25:B25"/>
    <mergeCell ref="A1:K1"/>
    <mergeCell ref="A2:K2"/>
    <mergeCell ref="A3:A4"/>
    <mergeCell ref="B3:B4"/>
    <mergeCell ref="C3:C4"/>
    <mergeCell ref="E3:E4"/>
    <mergeCell ref="F3:F4"/>
    <mergeCell ref="G3:G4"/>
    <mergeCell ref="H3:H4"/>
    <mergeCell ref="I3:I4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AA56-7463-4ED1-B529-BB17799BD1C4}">
  <dimension ref="A1:L25"/>
  <sheetViews>
    <sheetView workbookViewId="0">
      <selection activeCell="B16" sqref="B16"/>
    </sheetView>
  </sheetViews>
  <sheetFormatPr defaultRowHeight="15"/>
  <cols>
    <col min="1" max="1" width="5.42578125" customWidth="1"/>
    <col min="2" max="2" width="25.140625" customWidth="1"/>
    <col min="3" max="3" width="12.85546875" customWidth="1"/>
    <col min="4" max="4" width="14.28515625" customWidth="1"/>
    <col min="5" max="5" width="13.85546875" customWidth="1"/>
    <col min="6" max="6" width="10.5703125" customWidth="1"/>
    <col min="7" max="7" width="11.5703125" customWidth="1"/>
    <col min="8" max="8" width="11.42578125" customWidth="1"/>
    <col min="10" max="10" width="9.140625" customWidth="1"/>
    <col min="11" max="11" width="11.7109375" customWidth="1"/>
  </cols>
  <sheetData>
    <row r="1" spans="1:12" ht="18.75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2" ht="18.75">
      <c r="A2" s="192" t="s">
        <v>80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2" ht="18.75">
      <c r="A3" s="180" t="s">
        <v>0</v>
      </c>
      <c r="B3" s="218" t="s">
        <v>1</v>
      </c>
      <c r="C3" s="203" t="s">
        <v>3</v>
      </c>
      <c r="D3" s="42" t="s">
        <v>4</v>
      </c>
      <c r="E3" s="216" t="s">
        <v>8</v>
      </c>
      <c r="F3" s="218" t="s">
        <v>2</v>
      </c>
      <c r="G3" s="219" t="s">
        <v>13</v>
      </c>
      <c r="H3" s="218" t="s">
        <v>6</v>
      </c>
      <c r="I3" s="218" t="s">
        <v>7</v>
      </c>
      <c r="J3" s="215" t="s">
        <v>9</v>
      </c>
      <c r="K3" s="216" t="s">
        <v>12</v>
      </c>
    </row>
    <row r="4" spans="1:12" ht="18.75">
      <c r="A4" s="180"/>
      <c r="B4" s="218"/>
      <c r="C4" s="203"/>
      <c r="D4" s="43" t="s">
        <v>5</v>
      </c>
      <c r="E4" s="217"/>
      <c r="F4" s="218"/>
      <c r="G4" s="220"/>
      <c r="H4" s="218"/>
      <c r="I4" s="218"/>
      <c r="J4" s="215"/>
      <c r="K4" s="217"/>
    </row>
    <row r="5" spans="1:12" ht="18.75">
      <c r="A5" s="44"/>
      <c r="B5" s="45" t="s">
        <v>59</v>
      </c>
      <c r="C5" s="46"/>
      <c r="D5" s="43"/>
      <c r="E5" s="45"/>
      <c r="F5" s="45"/>
      <c r="G5" s="47"/>
      <c r="H5" s="45"/>
      <c r="I5" s="45"/>
      <c r="J5" s="48"/>
      <c r="K5" s="45"/>
    </row>
    <row r="6" spans="1:12" ht="18.75">
      <c r="A6" s="44"/>
      <c r="B6" s="49"/>
      <c r="C6" s="32"/>
      <c r="D6" s="32"/>
      <c r="E6" s="31"/>
      <c r="F6" s="50"/>
      <c r="G6" s="51"/>
      <c r="H6" s="50"/>
      <c r="I6" s="50"/>
      <c r="J6" s="52"/>
      <c r="K6" s="37"/>
    </row>
    <row r="7" spans="1:12" ht="18.75">
      <c r="A7" s="44"/>
      <c r="B7" s="49"/>
      <c r="C7" s="32"/>
      <c r="D7" s="32"/>
      <c r="E7" s="31"/>
      <c r="F7" s="50"/>
      <c r="G7" s="51"/>
      <c r="H7" s="50"/>
      <c r="I7" s="50"/>
      <c r="J7" s="52"/>
      <c r="K7" s="37"/>
    </row>
    <row r="8" spans="1:12" ht="18.75">
      <c r="A8" s="44"/>
      <c r="B8" s="49"/>
      <c r="C8" s="32"/>
      <c r="D8" s="32"/>
      <c r="E8" s="31"/>
      <c r="F8" s="50"/>
      <c r="G8" s="51"/>
      <c r="H8" s="50"/>
      <c r="I8" s="50"/>
      <c r="J8" s="52"/>
      <c r="K8" s="37"/>
    </row>
    <row r="9" spans="1:12" ht="18.75">
      <c r="A9" s="44"/>
      <c r="B9" s="49"/>
      <c r="C9" s="32"/>
      <c r="D9" s="32"/>
      <c r="E9" s="31"/>
      <c r="F9" s="53"/>
      <c r="G9" s="51"/>
      <c r="H9" s="50"/>
      <c r="I9" s="50"/>
      <c r="J9" s="52"/>
      <c r="K9" s="37"/>
    </row>
    <row r="10" spans="1:12" ht="18.75">
      <c r="A10" s="203" t="s">
        <v>10</v>
      </c>
      <c r="B10" s="204"/>
      <c r="C10" s="54">
        <f>SUM(C6:C9)</f>
        <v>0</v>
      </c>
      <c r="D10" s="54">
        <f>SUM(D6:D9)</f>
        <v>0</v>
      </c>
      <c r="E10" s="43"/>
      <c r="F10" s="55"/>
      <c r="G10" s="56"/>
      <c r="H10" s="57"/>
      <c r="I10" s="57"/>
      <c r="J10" s="58">
        <f>SUM(J6:J9)</f>
        <v>0</v>
      </c>
      <c r="K10" s="59"/>
    </row>
    <row r="11" spans="1:12" ht="18.75">
      <c r="A11" s="44"/>
      <c r="B11" s="49"/>
      <c r="C11" s="32"/>
      <c r="D11" s="32"/>
      <c r="E11" s="31"/>
      <c r="F11" s="53"/>
      <c r="G11" s="51"/>
      <c r="H11" s="50"/>
      <c r="I11" s="50"/>
      <c r="J11" s="52"/>
      <c r="K11" s="31"/>
    </row>
    <row r="12" spans="1:12" ht="18.75">
      <c r="A12" s="44"/>
      <c r="B12" s="45" t="s">
        <v>62</v>
      </c>
      <c r="C12" s="32"/>
      <c r="D12" s="32"/>
      <c r="E12" s="31"/>
      <c r="F12" s="53"/>
      <c r="G12" s="51"/>
      <c r="H12" s="50"/>
      <c r="I12" s="50"/>
      <c r="J12" s="52"/>
      <c r="K12" s="31"/>
    </row>
    <row r="13" spans="1:12" ht="18.75">
      <c r="A13" s="31">
        <v>1</v>
      </c>
      <c r="B13" s="39" t="s">
        <v>40</v>
      </c>
      <c r="C13" s="32">
        <v>1000</v>
      </c>
      <c r="D13" s="32">
        <v>1000</v>
      </c>
      <c r="E13" s="31" t="s">
        <v>11</v>
      </c>
      <c r="F13" s="33">
        <v>243503</v>
      </c>
      <c r="G13" s="34">
        <v>243508</v>
      </c>
      <c r="H13" s="33">
        <v>243508</v>
      </c>
      <c r="I13" s="35"/>
      <c r="J13" s="36"/>
      <c r="K13" s="37" t="s">
        <v>14</v>
      </c>
      <c r="L13" s="38"/>
    </row>
    <row r="14" spans="1:12" ht="18.75">
      <c r="A14" s="31">
        <v>2</v>
      </c>
      <c r="B14" s="39" t="s">
        <v>41</v>
      </c>
      <c r="C14" s="32">
        <v>2000</v>
      </c>
      <c r="D14" s="32">
        <v>2000</v>
      </c>
      <c r="E14" s="31" t="s">
        <v>11</v>
      </c>
      <c r="F14" s="33">
        <v>243503</v>
      </c>
      <c r="G14" s="34">
        <v>243508</v>
      </c>
      <c r="H14" s="33">
        <v>243508</v>
      </c>
      <c r="I14" s="35"/>
      <c r="J14" s="36"/>
      <c r="K14" s="37" t="s">
        <v>14</v>
      </c>
      <c r="L14" s="38"/>
    </row>
    <row r="15" spans="1:12" ht="18.75">
      <c r="A15" s="31">
        <v>3</v>
      </c>
      <c r="B15" s="40" t="s">
        <v>28</v>
      </c>
      <c r="C15" s="41">
        <v>27000</v>
      </c>
      <c r="D15" s="41">
        <v>27000</v>
      </c>
      <c r="E15" s="31" t="s">
        <v>11</v>
      </c>
      <c r="F15" s="33">
        <v>243502</v>
      </c>
      <c r="G15" s="34">
        <v>243507</v>
      </c>
      <c r="H15" s="33">
        <v>243507</v>
      </c>
      <c r="I15" s="35"/>
      <c r="J15" s="36"/>
      <c r="K15" s="37" t="s">
        <v>31</v>
      </c>
      <c r="L15" s="38"/>
    </row>
    <row r="16" spans="1:12" ht="18.75">
      <c r="A16" s="31">
        <v>4</v>
      </c>
      <c r="B16" s="40" t="s">
        <v>28</v>
      </c>
      <c r="C16" s="41">
        <v>27000</v>
      </c>
      <c r="D16" s="41">
        <v>27000</v>
      </c>
      <c r="E16" s="31" t="s">
        <v>11</v>
      </c>
      <c r="F16" s="33">
        <v>243502</v>
      </c>
      <c r="G16" s="34">
        <v>243507</v>
      </c>
      <c r="H16" s="33">
        <v>243507</v>
      </c>
      <c r="I16" s="35"/>
      <c r="J16" s="36"/>
      <c r="K16" s="37" t="s">
        <v>31</v>
      </c>
      <c r="L16" s="38"/>
    </row>
    <row r="17" spans="1:11" ht="18.75">
      <c r="A17" s="31"/>
      <c r="B17" s="39"/>
      <c r="C17" s="32"/>
      <c r="D17" s="32"/>
      <c r="E17" s="31"/>
      <c r="F17" s="60"/>
      <c r="G17" s="61"/>
      <c r="H17" s="60"/>
      <c r="I17" s="60"/>
      <c r="J17" s="52"/>
      <c r="K17" s="49"/>
    </row>
    <row r="18" spans="1:11" ht="18.75">
      <c r="A18" s="31"/>
      <c r="B18" s="49"/>
      <c r="C18" s="32"/>
      <c r="D18" s="32"/>
      <c r="E18" s="31"/>
      <c r="F18" s="60"/>
      <c r="G18" s="61"/>
      <c r="H18" s="61"/>
      <c r="I18" s="60"/>
      <c r="J18" s="49"/>
      <c r="K18" s="49"/>
    </row>
    <row r="19" spans="1:11" ht="18.75">
      <c r="A19" s="31"/>
      <c r="B19" s="39"/>
      <c r="C19" s="32"/>
      <c r="D19" s="32"/>
      <c r="E19" s="31"/>
      <c r="F19" s="33"/>
      <c r="G19" s="34"/>
      <c r="H19" s="33"/>
      <c r="I19" s="39"/>
      <c r="J19" s="52"/>
      <c r="K19" s="37"/>
    </row>
    <row r="20" spans="1:11" ht="18.75">
      <c r="A20" s="37"/>
      <c r="B20" s="39"/>
      <c r="C20" s="32"/>
      <c r="D20" s="32"/>
      <c r="E20" s="31"/>
      <c r="F20" s="33"/>
      <c r="G20" s="34"/>
      <c r="H20" s="33"/>
      <c r="I20" s="39"/>
      <c r="J20" s="52"/>
      <c r="K20" s="37"/>
    </row>
    <row r="21" spans="1:11" ht="18.75">
      <c r="A21" s="37"/>
      <c r="B21" s="39"/>
      <c r="C21" s="32"/>
      <c r="D21" s="32"/>
      <c r="E21" s="31"/>
      <c r="F21" s="33"/>
      <c r="G21" s="34"/>
      <c r="H21" s="33"/>
      <c r="I21" s="39"/>
      <c r="J21" s="52"/>
      <c r="K21" s="37"/>
    </row>
    <row r="22" spans="1:11" ht="18.75">
      <c r="A22" s="37"/>
      <c r="B22" s="39"/>
      <c r="C22" s="32"/>
      <c r="D22" s="32"/>
      <c r="E22" s="31"/>
      <c r="F22" s="33"/>
      <c r="G22" s="34"/>
      <c r="H22" s="33"/>
      <c r="I22" s="39"/>
      <c r="J22" s="52"/>
      <c r="K22" s="37"/>
    </row>
    <row r="23" spans="1:11" ht="18.75">
      <c r="A23" s="37"/>
      <c r="B23" s="39"/>
      <c r="C23" s="32"/>
      <c r="D23" s="32"/>
      <c r="E23" s="31"/>
      <c r="F23" s="33"/>
      <c r="G23" s="34"/>
      <c r="H23" s="33"/>
      <c r="I23" s="39"/>
      <c r="J23" s="52"/>
      <c r="K23" s="37"/>
    </row>
    <row r="24" spans="1:11" ht="18.75">
      <c r="A24" s="37"/>
      <c r="B24" s="39"/>
      <c r="C24" s="32"/>
      <c r="D24" s="32"/>
      <c r="E24" s="31"/>
      <c r="F24" s="33"/>
      <c r="G24" s="34"/>
      <c r="H24" s="33"/>
      <c r="I24" s="39"/>
      <c r="J24" s="52"/>
      <c r="K24" s="37"/>
    </row>
    <row r="25" spans="1:11" ht="18.75">
      <c r="A25" s="205" t="s">
        <v>10</v>
      </c>
      <c r="B25" s="206"/>
      <c r="C25" s="54">
        <f>SUM(C13:C24)</f>
        <v>57000</v>
      </c>
      <c r="D25" s="54">
        <f>SUM(D13:D24)</f>
        <v>57000</v>
      </c>
      <c r="E25" s="43"/>
      <c r="F25" s="62"/>
      <c r="G25" s="63"/>
      <c r="H25" s="62"/>
      <c r="I25" s="35"/>
      <c r="J25" s="58"/>
      <c r="K25" s="59"/>
    </row>
  </sheetData>
  <mergeCells count="14">
    <mergeCell ref="J3:J4"/>
    <mergeCell ref="K3:K4"/>
    <mergeCell ref="A10:B10"/>
    <mergeCell ref="A25:B25"/>
    <mergeCell ref="A1:K1"/>
    <mergeCell ref="A2:K2"/>
    <mergeCell ref="A3:A4"/>
    <mergeCell ref="B3:B4"/>
    <mergeCell ref="C3:C4"/>
    <mergeCell ref="E3:E4"/>
    <mergeCell ref="F3:F4"/>
    <mergeCell ref="G3:G4"/>
    <mergeCell ref="H3:H4"/>
    <mergeCell ref="I3:I4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2903-450B-4C05-A540-CDC8B2654F96}">
  <dimension ref="A1:N28"/>
  <sheetViews>
    <sheetView topLeftCell="G1" zoomScale="120" zoomScaleNormal="120" workbookViewId="0">
      <selection activeCell="F12" sqref="F12:F16"/>
    </sheetView>
  </sheetViews>
  <sheetFormatPr defaultRowHeight="15"/>
  <cols>
    <col min="1" max="1" width="6.42578125" customWidth="1"/>
    <col min="2" max="2" width="27.140625" customWidth="1"/>
    <col min="3" max="3" width="11.42578125" customWidth="1"/>
    <col min="4" max="4" width="12.28515625" customWidth="1"/>
    <col min="5" max="5" width="12.28515625" style="2" customWidth="1"/>
    <col min="6" max="6" width="13.7109375" style="2" customWidth="1"/>
    <col min="7" max="7" width="12.140625" customWidth="1"/>
    <col min="8" max="8" width="10.140625" customWidth="1"/>
    <col min="9" max="9" width="11.140625" customWidth="1"/>
    <col min="10" max="10" width="21.28515625" style="136" customWidth="1"/>
    <col min="11" max="11" width="20.140625" style="2" customWidth="1"/>
    <col min="12" max="12" width="19.7109375" customWidth="1"/>
    <col min="13" max="13" width="13.7109375" customWidth="1"/>
    <col min="14" max="14" width="12.7109375" customWidth="1"/>
  </cols>
  <sheetData>
    <row r="1" spans="1:14" ht="18.75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.75">
      <c r="A2" s="192" t="s">
        <v>158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.75">
      <c r="A3" s="193" t="s">
        <v>0</v>
      </c>
      <c r="B3" s="193" t="s">
        <v>1</v>
      </c>
      <c r="C3" s="193" t="s">
        <v>3</v>
      </c>
      <c r="D3" s="75" t="s">
        <v>4</v>
      </c>
      <c r="E3" s="75" t="s">
        <v>296</v>
      </c>
      <c r="F3" s="75" t="s">
        <v>284</v>
      </c>
      <c r="G3" s="193" t="s">
        <v>8</v>
      </c>
      <c r="H3" s="114" t="s">
        <v>285</v>
      </c>
      <c r="I3" s="114" t="s">
        <v>298</v>
      </c>
      <c r="J3" s="137" t="s">
        <v>290</v>
      </c>
      <c r="K3" s="114" t="s">
        <v>291</v>
      </c>
      <c r="L3" s="193" t="s">
        <v>293</v>
      </c>
      <c r="M3" s="193" t="s">
        <v>299</v>
      </c>
      <c r="N3" s="193" t="s">
        <v>295</v>
      </c>
    </row>
    <row r="4" spans="1:14" ht="15.75">
      <c r="A4" s="194"/>
      <c r="B4" s="194"/>
      <c r="C4" s="194"/>
      <c r="D4" s="75" t="s">
        <v>5</v>
      </c>
      <c r="E4" s="75" t="s">
        <v>297</v>
      </c>
      <c r="F4" s="75" t="s">
        <v>283</v>
      </c>
      <c r="G4" s="194"/>
      <c r="H4" s="114" t="s">
        <v>286</v>
      </c>
      <c r="I4" s="114" t="s">
        <v>286</v>
      </c>
      <c r="J4" s="137" t="s">
        <v>289</v>
      </c>
      <c r="K4" s="114" t="s">
        <v>292</v>
      </c>
      <c r="L4" s="194"/>
      <c r="M4" s="194"/>
      <c r="N4" s="194"/>
    </row>
    <row r="5" spans="1:14" ht="15.75">
      <c r="A5" s="66"/>
      <c r="B5" s="66" t="s">
        <v>61</v>
      </c>
      <c r="C5" s="67"/>
      <c r="D5" s="65"/>
      <c r="E5" s="118"/>
      <c r="F5" s="118"/>
      <c r="G5" s="90"/>
      <c r="H5" s="90"/>
      <c r="I5" s="90"/>
      <c r="J5" s="138"/>
      <c r="K5" s="90"/>
      <c r="L5" s="90"/>
      <c r="M5" s="66"/>
      <c r="N5" s="66"/>
    </row>
    <row r="6" spans="1:14" ht="15.75">
      <c r="A6" s="11"/>
      <c r="B6" s="13"/>
      <c r="C6" s="14"/>
      <c r="D6" s="14"/>
      <c r="E6" s="119"/>
      <c r="F6" s="119"/>
      <c r="G6" s="11"/>
      <c r="H6" s="11"/>
      <c r="I6" s="11"/>
      <c r="J6" s="139"/>
      <c r="K6" s="11"/>
      <c r="L6" s="11"/>
      <c r="M6" s="21"/>
      <c r="N6" s="21"/>
    </row>
    <row r="7" spans="1:14" ht="15.75">
      <c r="A7" s="11"/>
      <c r="B7" s="13"/>
      <c r="C7" s="14"/>
      <c r="D7" s="14"/>
      <c r="E7" s="119"/>
      <c r="F7" s="119"/>
      <c r="G7" s="11"/>
      <c r="H7" s="11"/>
      <c r="I7" s="11"/>
      <c r="J7" s="139"/>
      <c r="K7" s="11"/>
      <c r="L7" s="11"/>
      <c r="M7" s="21"/>
      <c r="N7" s="21"/>
    </row>
    <row r="8" spans="1:14" ht="15.75">
      <c r="A8" s="11"/>
      <c r="B8" s="13"/>
      <c r="C8" s="14"/>
      <c r="D8" s="14"/>
      <c r="E8" s="119"/>
      <c r="F8" s="119"/>
      <c r="G8" s="11"/>
      <c r="H8" s="11"/>
      <c r="I8" s="11"/>
      <c r="J8" s="139"/>
      <c r="K8" s="11"/>
      <c r="L8" s="11"/>
      <c r="M8" s="21"/>
      <c r="N8" s="21"/>
    </row>
    <row r="9" spans="1:14" ht="15.75">
      <c r="A9" s="66"/>
      <c r="B9" s="13"/>
      <c r="C9" s="14"/>
      <c r="D9" s="14"/>
      <c r="E9" s="119"/>
      <c r="F9" s="119"/>
      <c r="G9" s="11"/>
      <c r="H9" s="11"/>
      <c r="I9" s="11"/>
      <c r="J9" s="139"/>
      <c r="K9" s="11"/>
      <c r="L9" s="11"/>
      <c r="M9" s="21"/>
      <c r="N9" s="21"/>
    </row>
    <row r="10" spans="1:14" ht="15.75">
      <c r="A10" s="190" t="s">
        <v>10</v>
      </c>
      <c r="B10" s="191"/>
      <c r="C10" s="67"/>
      <c r="D10" s="65"/>
      <c r="E10" s="118"/>
      <c r="F10" s="118"/>
      <c r="G10" s="90"/>
      <c r="H10" s="90"/>
      <c r="I10" s="90"/>
      <c r="J10" s="138"/>
      <c r="K10" s="90"/>
      <c r="L10" s="90"/>
      <c r="M10" s="66"/>
      <c r="N10" s="66"/>
    </row>
    <row r="11" spans="1:14" ht="15.75">
      <c r="A11" s="66"/>
      <c r="B11" s="66" t="s">
        <v>62</v>
      </c>
      <c r="C11" s="67"/>
      <c r="D11" s="65"/>
      <c r="E11" s="118"/>
      <c r="F11" s="118"/>
      <c r="G11" s="90"/>
      <c r="H11" s="90"/>
      <c r="I11" s="90"/>
      <c r="J11" s="138"/>
      <c r="K11" s="90"/>
      <c r="L11" s="90"/>
      <c r="M11" s="66"/>
      <c r="N11" s="66"/>
    </row>
    <row r="12" spans="1:14" ht="15.75">
      <c r="A12" s="11">
        <v>1</v>
      </c>
      <c r="B12" s="13" t="s">
        <v>161</v>
      </c>
      <c r="C12" s="14">
        <v>55500</v>
      </c>
      <c r="D12" s="14">
        <v>55500</v>
      </c>
      <c r="E12" s="119" t="s">
        <v>105</v>
      </c>
      <c r="F12" s="119" t="s">
        <v>305</v>
      </c>
      <c r="G12" s="11" t="s">
        <v>11</v>
      </c>
      <c r="H12" s="14">
        <v>55500</v>
      </c>
      <c r="I12" s="14">
        <v>55500</v>
      </c>
      <c r="J12" s="139">
        <v>473563000952</v>
      </c>
      <c r="K12" s="11" t="s">
        <v>162</v>
      </c>
      <c r="L12" s="11">
        <v>66109157488</v>
      </c>
      <c r="M12" s="21">
        <v>243538</v>
      </c>
      <c r="N12" s="21">
        <v>243553</v>
      </c>
    </row>
    <row r="13" spans="1:14" ht="15.75">
      <c r="A13" s="11">
        <v>2</v>
      </c>
      <c r="B13" s="13" t="s">
        <v>169</v>
      </c>
      <c r="C13" s="14">
        <v>2100</v>
      </c>
      <c r="D13" s="14">
        <v>2100</v>
      </c>
      <c r="E13" s="119" t="s">
        <v>105</v>
      </c>
      <c r="F13" s="119" t="s">
        <v>305</v>
      </c>
      <c r="G13" s="11" t="s">
        <v>11</v>
      </c>
      <c r="H13" s="14">
        <v>2100</v>
      </c>
      <c r="I13" s="14">
        <v>2100</v>
      </c>
      <c r="J13" s="139">
        <v>1729900148691</v>
      </c>
      <c r="K13" s="11" t="s">
        <v>170</v>
      </c>
      <c r="L13" s="11">
        <v>66109348002</v>
      </c>
      <c r="M13" s="21">
        <v>243538</v>
      </c>
      <c r="N13" s="21">
        <v>243545</v>
      </c>
    </row>
    <row r="14" spans="1:14" ht="15.75">
      <c r="A14" s="25">
        <v>3</v>
      </c>
      <c r="B14" s="19" t="s">
        <v>159</v>
      </c>
      <c r="C14" s="14">
        <v>1000</v>
      </c>
      <c r="D14" s="14">
        <v>1000</v>
      </c>
      <c r="E14" s="119" t="s">
        <v>105</v>
      </c>
      <c r="F14" s="119" t="s">
        <v>305</v>
      </c>
      <c r="G14" s="11" t="s">
        <v>163</v>
      </c>
      <c r="H14" s="14">
        <v>1000</v>
      </c>
      <c r="I14" s="14">
        <v>1000</v>
      </c>
      <c r="J14" s="139">
        <v>3411100776185</v>
      </c>
      <c r="K14" s="25" t="s">
        <v>160</v>
      </c>
      <c r="L14" s="11" t="s">
        <v>199</v>
      </c>
      <c r="M14" s="23">
        <v>243539</v>
      </c>
      <c r="N14" s="23">
        <v>243546</v>
      </c>
    </row>
    <row r="15" spans="1:14" ht="15.75">
      <c r="A15" s="25">
        <v>4</v>
      </c>
      <c r="B15" s="19" t="s">
        <v>167</v>
      </c>
      <c r="C15" s="14">
        <v>1294.7</v>
      </c>
      <c r="D15" s="14">
        <v>1294.7</v>
      </c>
      <c r="E15" s="119" t="s">
        <v>105</v>
      </c>
      <c r="F15" s="119" t="s">
        <v>305</v>
      </c>
      <c r="G15" s="11" t="s">
        <v>11</v>
      </c>
      <c r="H15" s="14">
        <v>1294.7</v>
      </c>
      <c r="I15" s="14">
        <v>1294.7</v>
      </c>
      <c r="J15" s="139">
        <v>475559000180</v>
      </c>
      <c r="K15" s="25" t="s">
        <v>168</v>
      </c>
      <c r="L15" s="11">
        <v>66109347182</v>
      </c>
      <c r="M15" s="23">
        <v>243542</v>
      </c>
      <c r="N15" s="23">
        <v>243549</v>
      </c>
    </row>
    <row r="16" spans="1:14" ht="15.75">
      <c r="A16" s="25">
        <v>5</v>
      </c>
      <c r="B16" s="19" t="s">
        <v>165</v>
      </c>
      <c r="C16" s="14">
        <v>2850</v>
      </c>
      <c r="D16" s="14">
        <v>2850</v>
      </c>
      <c r="E16" s="119" t="s">
        <v>105</v>
      </c>
      <c r="F16" s="119" t="s">
        <v>305</v>
      </c>
      <c r="G16" s="11" t="s">
        <v>11</v>
      </c>
      <c r="H16" s="14">
        <v>2850</v>
      </c>
      <c r="I16" s="14">
        <v>2850</v>
      </c>
      <c r="J16" s="139">
        <v>1471600019018</v>
      </c>
      <c r="K16" s="25" t="s">
        <v>166</v>
      </c>
      <c r="L16" s="11">
        <v>66109268299</v>
      </c>
      <c r="M16" s="23">
        <v>243545</v>
      </c>
      <c r="N16" s="23">
        <v>243552</v>
      </c>
    </row>
    <row r="17" spans="1:14" s="9" customFormat="1" ht="15.75">
      <c r="A17" s="188" t="s">
        <v>10</v>
      </c>
      <c r="B17" s="189"/>
      <c r="C17" s="70">
        <f>SUM(C12:C16)</f>
        <v>62744.7</v>
      </c>
      <c r="D17" s="70">
        <f>SUM(D12:D16)</f>
        <v>62744.7</v>
      </c>
      <c r="E17" s="120"/>
      <c r="F17" s="120"/>
      <c r="G17" s="65"/>
      <c r="H17" s="65"/>
      <c r="I17" s="65"/>
      <c r="J17" s="140"/>
      <c r="K17" s="25"/>
      <c r="L17" s="65"/>
      <c r="M17" s="77"/>
      <c r="N17" s="77"/>
    </row>
    <row r="18" spans="1:14" s="9" customFormat="1" ht="15.75">
      <c r="A18" s="87"/>
      <c r="B18" s="87"/>
      <c r="C18" s="86"/>
      <c r="D18" s="86"/>
      <c r="E18" s="121"/>
      <c r="F18" s="121"/>
      <c r="G18" s="87"/>
      <c r="H18" s="87"/>
      <c r="I18" s="87"/>
      <c r="J18" s="141"/>
      <c r="K18" s="87"/>
      <c r="L18" s="87"/>
      <c r="M18" s="89"/>
      <c r="N18" s="89"/>
    </row>
    <row r="19" spans="1:14" s="9" customFormat="1" ht="15.75">
      <c r="A19" s="87"/>
      <c r="B19" s="87"/>
      <c r="C19" s="86"/>
      <c r="D19" s="86"/>
      <c r="E19" s="121"/>
      <c r="F19" s="121"/>
      <c r="G19" s="87"/>
      <c r="H19" s="87"/>
      <c r="I19" s="87"/>
      <c r="J19" s="141"/>
      <c r="K19" s="87"/>
      <c r="L19" s="87"/>
      <c r="M19" s="89"/>
      <c r="N19" s="89"/>
    </row>
    <row r="20" spans="1:14" s="9" customFormat="1" ht="15.75">
      <c r="A20" s="87"/>
      <c r="B20" s="87"/>
      <c r="C20" s="86"/>
      <c r="D20" s="86"/>
      <c r="E20" s="121"/>
      <c r="F20" s="121"/>
      <c r="G20" s="87"/>
      <c r="H20" s="87"/>
      <c r="I20" s="87"/>
      <c r="J20" s="141"/>
      <c r="K20" s="87"/>
      <c r="L20" s="87"/>
      <c r="M20" s="89"/>
      <c r="N20" s="89"/>
    </row>
    <row r="21" spans="1:14" s="7" customFormat="1" ht="15.75">
      <c r="E21" s="122"/>
      <c r="F21" s="122"/>
      <c r="J21" s="142"/>
      <c r="K21" s="122"/>
    </row>
    <row r="22" spans="1:14" s="7" customFormat="1" ht="15.75">
      <c r="E22" s="122"/>
      <c r="F22" s="122"/>
      <c r="J22" s="142"/>
      <c r="K22" s="122"/>
    </row>
    <row r="23" spans="1:14" s="7" customFormat="1" ht="15.75">
      <c r="E23" s="122"/>
      <c r="F23" s="122"/>
      <c r="J23" s="142"/>
      <c r="K23" s="122"/>
    </row>
    <row r="24" spans="1:14" s="7" customFormat="1" ht="15.75">
      <c r="E24" s="122"/>
      <c r="F24" s="122"/>
      <c r="J24" s="142"/>
      <c r="K24" s="122"/>
    </row>
    <row r="25" spans="1:14" s="7" customFormat="1" ht="15.75">
      <c r="E25" s="122"/>
      <c r="F25" s="122"/>
      <c r="J25" s="142"/>
      <c r="K25" s="122"/>
    </row>
    <row r="26" spans="1:14" s="7" customFormat="1" ht="15.75">
      <c r="E26" s="122"/>
      <c r="F26" s="122"/>
      <c r="J26" s="142"/>
      <c r="K26" s="122"/>
    </row>
    <row r="27" spans="1:14" s="7" customFormat="1" ht="15.75">
      <c r="E27" s="122"/>
      <c r="F27" s="122"/>
      <c r="J27" s="142"/>
      <c r="K27" s="122"/>
    </row>
    <row r="28" spans="1:14" s="7" customFormat="1" ht="15.75">
      <c r="E28" s="122"/>
      <c r="F28" s="122"/>
      <c r="J28" s="142"/>
      <c r="K28" s="122"/>
    </row>
  </sheetData>
  <mergeCells count="11">
    <mergeCell ref="A17:B17"/>
    <mergeCell ref="A10:B10"/>
    <mergeCell ref="A1:N1"/>
    <mergeCell ref="A2:N2"/>
    <mergeCell ref="A3:A4"/>
    <mergeCell ref="B3:B4"/>
    <mergeCell ref="C3:C4"/>
    <mergeCell ref="G3:G4"/>
    <mergeCell ref="M3:M4"/>
    <mergeCell ref="N3:N4"/>
    <mergeCell ref="L3:L4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E6E9-D8C1-4F0F-AE54-11818AA0891A}">
  <sheetPr filterMode="1"/>
  <dimension ref="A1:N285"/>
  <sheetViews>
    <sheetView topLeftCell="D1" zoomScale="120" zoomScaleNormal="120" workbookViewId="0">
      <selection activeCell="J15" sqref="J15"/>
    </sheetView>
  </sheetViews>
  <sheetFormatPr defaultRowHeight="15"/>
  <cols>
    <col min="1" max="1" width="6.42578125" customWidth="1"/>
    <col min="2" max="2" width="27.85546875" customWidth="1"/>
    <col min="3" max="3" width="10.85546875" customWidth="1"/>
    <col min="4" max="4" width="12.28515625" customWidth="1"/>
    <col min="5" max="5" width="12.28515625" style="2" customWidth="1"/>
    <col min="6" max="6" width="14.42578125" style="2" customWidth="1"/>
    <col min="7" max="7" width="11.85546875" customWidth="1"/>
    <col min="8" max="9" width="11.85546875" style="128" customWidth="1"/>
    <col min="10" max="10" width="17.140625" style="136" customWidth="1"/>
    <col min="11" max="11" width="15" customWidth="1"/>
    <col min="12" max="12" width="13" customWidth="1"/>
    <col min="13" max="13" width="12.42578125" customWidth="1"/>
    <col min="14" max="14" width="14.140625" customWidth="1"/>
  </cols>
  <sheetData>
    <row r="1" spans="1:14" ht="18.75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.75">
      <c r="A2" s="192" t="s">
        <v>164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.75">
      <c r="A3" s="193" t="s">
        <v>0</v>
      </c>
      <c r="B3" s="193" t="s">
        <v>1</v>
      </c>
      <c r="C3" s="193" t="s">
        <v>3</v>
      </c>
      <c r="D3" s="75" t="s">
        <v>4</v>
      </c>
      <c r="E3" s="75" t="s">
        <v>296</v>
      </c>
      <c r="F3" s="75" t="s">
        <v>284</v>
      </c>
      <c r="G3" s="193" t="s">
        <v>8</v>
      </c>
      <c r="H3" s="144" t="s">
        <v>285</v>
      </c>
      <c r="I3" s="144" t="s">
        <v>298</v>
      </c>
      <c r="J3" s="137" t="s">
        <v>290</v>
      </c>
      <c r="K3" s="114" t="s">
        <v>291</v>
      </c>
      <c r="L3" s="197" t="s">
        <v>293</v>
      </c>
      <c r="M3" s="193" t="s">
        <v>299</v>
      </c>
      <c r="N3" s="193" t="s">
        <v>295</v>
      </c>
    </row>
    <row r="4" spans="1:14" ht="15.75">
      <c r="A4" s="194"/>
      <c r="B4" s="194"/>
      <c r="C4" s="194"/>
      <c r="D4" s="75" t="s">
        <v>5</v>
      </c>
      <c r="E4" s="75" t="s">
        <v>297</v>
      </c>
      <c r="F4" s="75" t="s">
        <v>283</v>
      </c>
      <c r="G4" s="194"/>
      <c r="H4" s="144" t="s">
        <v>286</v>
      </c>
      <c r="I4" s="144" t="s">
        <v>286</v>
      </c>
      <c r="J4" s="137" t="s">
        <v>289</v>
      </c>
      <c r="K4" s="114" t="s">
        <v>292</v>
      </c>
      <c r="L4" s="198"/>
      <c r="M4" s="194"/>
      <c r="N4" s="194"/>
    </row>
    <row r="5" spans="1:14" ht="15.75">
      <c r="A5" s="12"/>
      <c r="B5" s="66" t="s">
        <v>59</v>
      </c>
      <c r="C5" s="67"/>
      <c r="D5" s="65"/>
      <c r="E5" s="65"/>
      <c r="F5" s="65"/>
      <c r="G5" s="66"/>
      <c r="H5" s="145"/>
      <c r="I5" s="145"/>
      <c r="J5" s="149"/>
      <c r="K5" s="25"/>
      <c r="L5" s="66"/>
      <c r="M5" s="66"/>
      <c r="N5" s="66"/>
    </row>
    <row r="6" spans="1:14" ht="15.75">
      <c r="A6" s="12">
        <v>1</v>
      </c>
      <c r="B6" s="13" t="s">
        <v>178</v>
      </c>
      <c r="C6" s="14">
        <v>394000</v>
      </c>
      <c r="D6" s="14">
        <v>394000</v>
      </c>
      <c r="E6" s="119" t="s">
        <v>303</v>
      </c>
      <c r="F6" s="119" t="s">
        <v>305</v>
      </c>
      <c r="G6" s="11" t="s">
        <v>11</v>
      </c>
      <c r="H6" s="146">
        <v>396400</v>
      </c>
      <c r="I6" s="146">
        <v>394000</v>
      </c>
      <c r="J6" s="139">
        <v>473554000155</v>
      </c>
      <c r="K6" s="25" t="s">
        <v>179</v>
      </c>
      <c r="L6" s="11">
        <v>66119059401</v>
      </c>
      <c r="M6" s="15">
        <v>243560</v>
      </c>
      <c r="N6" s="15">
        <v>243616</v>
      </c>
    </row>
    <row r="7" spans="1:14" ht="15.75">
      <c r="A7" s="12"/>
      <c r="B7" s="13"/>
      <c r="C7" s="14"/>
      <c r="D7" s="14"/>
      <c r="E7" s="119"/>
      <c r="F7" s="119"/>
      <c r="G7" s="11"/>
      <c r="H7" s="146"/>
      <c r="I7" s="146"/>
      <c r="J7" s="139"/>
      <c r="K7" s="11"/>
      <c r="L7" s="11"/>
      <c r="M7" s="18"/>
      <c r="N7" s="15"/>
    </row>
    <row r="8" spans="1:14" ht="15.75">
      <c r="A8" s="12"/>
      <c r="B8" s="66" t="s">
        <v>62</v>
      </c>
      <c r="C8" s="14"/>
      <c r="D8" s="14"/>
      <c r="E8" s="119"/>
      <c r="F8" s="119"/>
      <c r="G8" s="11"/>
      <c r="H8" s="146"/>
      <c r="I8" s="146"/>
      <c r="J8" s="139"/>
      <c r="K8" s="11"/>
      <c r="L8" s="11"/>
      <c r="M8" s="18"/>
      <c r="N8" s="15"/>
    </row>
    <row r="9" spans="1:14" ht="15.75">
      <c r="A9" s="12">
        <v>1</v>
      </c>
      <c r="B9" s="102" t="s">
        <v>174</v>
      </c>
      <c r="C9" s="14">
        <v>37000</v>
      </c>
      <c r="D9" s="14">
        <v>97000</v>
      </c>
      <c r="E9" s="119" t="s">
        <v>303</v>
      </c>
      <c r="F9" s="119" t="s">
        <v>305</v>
      </c>
      <c r="G9" s="11" t="s">
        <v>11</v>
      </c>
      <c r="H9" s="146">
        <v>37000</v>
      </c>
      <c r="I9" s="146">
        <v>37000</v>
      </c>
      <c r="J9" s="139">
        <v>1471600019018</v>
      </c>
      <c r="K9" s="11" t="s">
        <v>166</v>
      </c>
      <c r="L9" s="11">
        <v>66119220987</v>
      </c>
      <c r="M9" s="18">
        <v>243566</v>
      </c>
      <c r="N9" s="15">
        <v>243573</v>
      </c>
    </row>
    <row r="10" spans="1:14" ht="15.75">
      <c r="A10" s="12">
        <v>2</v>
      </c>
      <c r="B10" s="19" t="s">
        <v>171</v>
      </c>
      <c r="C10" s="14">
        <v>600</v>
      </c>
      <c r="D10" s="14">
        <v>600</v>
      </c>
      <c r="E10" s="119" t="s">
        <v>303</v>
      </c>
      <c r="F10" s="119" t="s">
        <v>305</v>
      </c>
      <c r="G10" s="11" t="s">
        <v>11</v>
      </c>
      <c r="H10" s="146">
        <v>600</v>
      </c>
      <c r="I10" s="146">
        <v>600</v>
      </c>
      <c r="J10" s="150">
        <v>3410101185104</v>
      </c>
      <c r="K10" s="11" t="s">
        <v>172</v>
      </c>
      <c r="L10" s="11">
        <v>66119296600</v>
      </c>
      <c r="M10" s="18">
        <v>243567</v>
      </c>
      <c r="N10" s="15">
        <v>243574</v>
      </c>
    </row>
    <row r="11" spans="1:14" ht="15.75">
      <c r="A11" s="12">
        <v>3</v>
      </c>
      <c r="B11" s="13" t="s">
        <v>173</v>
      </c>
      <c r="C11" s="14">
        <v>3180</v>
      </c>
      <c r="D11" s="14">
        <v>3180</v>
      </c>
      <c r="E11" s="119" t="s">
        <v>303</v>
      </c>
      <c r="F11" s="119" t="s">
        <v>305</v>
      </c>
      <c r="G11" s="11" t="s">
        <v>11</v>
      </c>
      <c r="H11" s="146">
        <v>3180</v>
      </c>
      <c r="I11" s="146">
        <v>3180</v>
      </c>
      <c r="J11" s="150">
        <v>3410101185104</v>
      </c>
      <c r="K11" s="11" t="s">
        <v>172</v>
      </c>
      <c r="L11" s="11">
        <v>66119262793</v>
      </c>
      <c r="M11" s="18">
        <v>243567</v>
      </c>
      <c r="N11" s="15">
        <v>243574</v>
      </c>
    </row>
    <row r="12" spans="1:14" ht="15.75">
      <c r="A12" s="12">
        <v>4</v>
      </c>
      <c r="B12" s="19" t="s">
        <v>175</v>
      </c>
      <c r="C12" s="14">
        <v>7200</v>
      </c>
      <c r="D12" s="14">
        <v>7200</v>
      </c>
      <c r="E12" s="119" t="s">
        <v>303</v>
      </c>
      <c r="F12" s="119" t="s">
        <v>305</v>
      </c>
      <c r="G12" s="11" t="s">
        <v>11</v>
      </c>
      <c r="H12" s="146">
        <v>7200</v>
      </c>
      <c r="I12" s="146">
        <v>7200</v>
      </c>
      <c r="J12" s="150">
        <v>3411100502719</v>
      </c>
      <c r="K12" s="11" t="s">
        <v>176</v>
      </c>
      <c r="L12" s="11">
        <v>66119310677</v>
      </c>
      <c r="M12" s="18">
        <v>243938</v>
      </c>
      <c r="N12" s="15">
        <v>243580</v>
      </c>
    </row>
    <row r="13" spans="1:14" ht="15.75">
      <c r="A13" s="12">
        <v>5</v>
      </c>
      <c r="B13" s="19" t="s">
        <v>180</v>
      </c>
      <c r="C13" s="14">
        <v>7500</v>
      </c>
      <c r="D13" s="14">
        <v>7500</v>
      </c>
      <c r="E13" s="119" t="s">
        <v>303</v>
      </c>
      <c r="F13" s="119" t="s">
        <v>305</v>
      </c>
      <c r="G13" s="11" t="s">
        <v>11</v>
      </c>
      <c r="H13" s="146">
        <v>7500</v>
      </c>
      <c r="I13" s="146">
        <v>7500</v>
      </c>
      <c r="J13" s="150">
        <v>341110015835</v>
      </c>
      <c r="K13" s="11" t="s">
        <v>181</v>
      </c>
      <c r="L13" s="11">
        <v>66119365587</v>
      </c>
      <c r="M13" s="18">
        <v>243573</v>
      </c>
      <c r="N13" s="15">
        <v>243580</v>
      </c>
    </row>
    <row r="14" spans="1:14" ht="15.75">
      <c r="A14" s="12">
        <v>5</v>
      </c>
      <c r="B14" s="19" t="s">
        <v>177</v>
      </c>
      <c r="C14" s="14">
        <v>7200</v>
      </c>
      <c r="D14" s="14">
        <v>7200</v>
      </c>
      <c r="E14" s="119" t="s">
        <v>303</v>
      </c>
      <c r="F14" s="119" t="s">
        <v>305</v>
      </c>
      <c r="G14" s="11" t="s">
        <v>11</v>
      </c>
      <c r="H14" s="146">
        <v>7200</v>
      </c>
      <c r="I14" s="146">
        <v>7200</v>
      </c>
      <c r="J14" s="150">
        <v>3411100502719</v>
      </c>
      <c r="K14" s="11" t="s">
        <v>176</v>
      </c>
      <c r="L14" s="11">
        <v>66119310965</v>
      </c>
      <c r="M14" s="18">
        <v>243574</v>
      </c>
      <c r="N14" s="15">
        <v>243581</v>
      </c>
    </row>
    <row r="15" spans="1:14" ht="15.75">
      <c r="A15" s="12">
        <v>6</v>
      </c>
      <c r="B15" s="13" t="s">
        <v>182</v>
      </c>
      <c r="C15" s="14">
        <v>5000</v>
      </c>
      <c r="D15" s="14">
        <v>5000</v>
      </c>
      <c r="E15" s="119" t="s">
        <v>303</v>
      </c>
      <c r="F15" s="119" t="s">
        <v>305</v>
      </c>
      <c r="G15" s="11" t="s">
        <v>11</v>
      </c>
      <c r="H15" s="146">
        <v>5000</v>
      </c>
      <c r="I15" s="146">
        <v>5000</v>
      </c>
      <c r="J15" s="150">
        <v>473560002199</v>
      </c>
      <c r="K15" s="25" t="s">
        <v>32</v>
      </c>
      <c r="L15" s="11">
        <v>66119442268</v>
      </c>
      <c r="M15" s="18">
        <v>243574</v>
      </c>
      <c r="N15" s="15">
        <v>243581</v>
      </c>
    </row>
    <row r="16" spans="1:14" ht="15.75">
      <c r="A16" s="12">
        <v>7</v>
      </c>
      <c r="B16" s="13" t="s">
        <v>182</v>
      </c>
      <c r="C16" s="14">
        <v>15000</v>
      </c>
      <c r="D16" s="14">
        <v>15000</v>
      </c>
      <c r="E16" s="119" t="s">
        <v>303</v>
      </c>
      <c r="F16" s="119" t="s">
        <v>305</v>
      </c>
      <c r="G16" s="11" t="s">
        <v>11</v>
      </c>
      <c r="H16" s="146">
        <v>15000</v>
      </c>
      <c r="I16" s="146">
        <v>15000</v>
      </c>
      <c r="J16" s="150">
        <v>473560002199</v>
      </c>
      <c r="K16" s="25" t="s">
        <v>32</v>
      </c>
      <c r="L16" s="11">
        <v>66119401185</v>
      </c>
      <c r="M16" s="18">
        <v>243574</v>
      </c>
      <c r="N16" s="15">
        <v>243581</v>
      </c>
    </row>
    <row r="17" spans="1:14" ht="15.75">
      <c r="A17" s="12">
        <v>8</v>
      </c>
      <c r="B17" s="13" t="s">
        <v>182</v>
      </c>
      <c r="C17" s="14">
        <v>5000</v>
      </c>
      <c r="D17" s="14">
        <v>5000</v>
      </c>
      <c r="E17" s="119" t="s">
        <v>303</v>
      </c>
      <c r="F17" s="119" t="s">
        <v>305</v>
      </c>
      <c r="G17" s="11" t="s">
        <v>11</v>
      </c>
      <c r="H17" s="146">
        <v>5000</v>
      </c>
      <c r="I17" s="146">
        <v>5000</v>
      </c>
      <c r="J17" s="150">
        <v>473560002199</v>
      </c>
      <c r="K17" s="25" t="s">
        <v>32</v>
      </c>
      <c r="L17" s="11">
        <v>66119439786</v>
      </c>
      <c r="M17" s="18">
        <v>243574</v>
      </c>
      <c r="N17" s="15">
        <v>243581</v>
      </c>
    </row>
    <row r="18" spans="1:14" ht="15.75">
      <c r="A18" s="12">
        <v>7</v>
      </c>
      <c r="B18" s="13" t="s">
        <v>182</v>
      </c>
      <c r="C18" s="14">
        <v>5000</v>
      </c>
      <c r="D18" s="14">
        <v>5000</v>
      </c>
      <c r="E18" s="119" t="s">
        <v>303</v>
      </c>
      <c r="F18" s="119" t="s">
        <v>305</v>
      </c>
      <c r="G18" s="11" t="s">
        <v>11</v>
      </c>
      <c r="H18" s="146">
        <v>5000</v>
      </c>
      <c r="I18" s="146">
        <v>5000</v>
      </c>
      <c r="J18" s="150">
        <v>473560002199</v>
      </c>
      <c r="K18" s="25" t="s">
        <v>32</v>
      </c>
      <c r="L18" s="11">
        <v>66119439272</v>
      </c>
      <c r="M18" s="18">
        <v>243574</v>
      </c>
      <c r="N18" s="15">
        <v>243581</v>
      </c>
    </row>
    <row r="19" spans="1:14" ht="15.75">
      <c r="A19" s="12">
        <v>8</v>
      </c>
      <c r="B19" s="13" t="s">
        <v>183</v>
      </c>
      <c r="C19" s="14">
        <v>6900</v>
      </c>
      <c r="D19" s="14">
        <v>6900</v>
      </c>
      <c r="E19" s="119" t="s">
        <v>303</v>
      </c>
      <c r="F19" s="119" t="s">
        <v>305</v>
      </c>
      <c r="G19" s="11" t="s">
        <v>11</v>
      </c>
      <c r="H19" s="146">
        <v>6900</v>
      </c>
      <c r="I19" s="146">
        <v>6900</v>
      </c>
      <c r="J19" s="150">
        <v>473560002199</v>
      </c>
      <c r="K19" s="25" t="s">
        <v>32</v>
      </c>
      <c r="L19" s="11">
        <v>66059331939</v>
      </c>
      <c r="M19" s="18">
        <v>243574</v>
      </c>
      <c r="N19" s="15">
        <v>243581</v>
      </c>
    </row>
    <row r="20" spans="1:14" ht="15.75">
      <c r="A20" s="12">
        <v>9</v>
      </c>
      <c r="B20" s="13" t="s">
        <v>182</v>
      </c>
      <c r="C20" s="14">
        <v>28000</v>
      </c>
      <c r="D20" s="14">
        <v>28000</v>
      </c>
      <c r="E20" s="119" t="s">
        <v>303</v>
      </c>
      <c r="F20" s="119" t="s">
        <v>305</v>
      </c>
      <c r="G20" s="11" t="s">
        <v>11</v>
      </c>
      <c r="H20" s="146">
        <v>28000</v>
      </c>
      <c r="I20" s="146">
        <v>28000</v>
      </c>
      <c r="J20" s="150">
        <v>473560002199</v>
      </c>
      <c r="K20" s="25" t="s">
        <v>32</v>
      </c>
      <c r="L20" s="11">
        <v>66119389471</v>
      </c>
      <c r="M20" s="18">
        <v>243574</v>
      </c>
      <c r="N20" s="15">
        <v>243581</v>
      </c>
    </row>
    <row r="21" spans="1:14" ht="15.75">
      <c r="A21" s="12">
        <v>10</v>
      </c>
      <c r="B21" s="13" t="s">
        <v>184</v>
      </c>
      <c r="C21" s="14">
        <v>21000</v>
      </c>
      <c r="D21" s="14">
        <v>21000</v>
      </c>
      <c r="E21" s="119" t="s">
        <v>303</v>
      </c>
      <c r="F21" s="119" t="s">
        <v>305</v>
      </c>
      <c r="G21" s="11" t="s">
        <v>11</v>
      </c>
      <c r="H21" s="146">
        <v>21000</v>
      </c>
      <c r="I21" s="146">
        <v>21000</v>
      </c>
      <c r="J21" s="150">
        <v>473560002199</v>
      </c>
      <c r="K21" s="25" t="s">
        <v>32</v>
      </c>
      <c r="L21" s="11">
        <v>66119371904</v>
      </c>
      <c r="M21" s="18">
        <v>243574</v>
      </c>
      <c r="N21" s="15">
        <v>243581</v>
      </c>
    </row>
    <row r="22" spans="1:14" ht="15.75">
      <c r="A22" s="12">
        <v>11</v>
      </c>
      <c r="B22" s="13" t="s">
        <v>144</v>
      </c>
      <c r="C22" s="14">
        <v>19800</v>
      </c>
      <c r="D22" s="14">
        <v>19800</v>
      </c>
      <c r="E22" s="119" t="s">
        <v>303</v>
      </c>
      <c r="F22" s="119" t="s">
        <v>305</v>
      </c>
      <c r="G22" s="11" t="s">
        <v>11</v>
      </c>
      <c r="H22" s="146">
        <v>19800</v>
      </c>
      <c r="I22" s="146">
        <v>19800</v>
      </c>
      <c r="J22" s="150">
        <v>1471200270279</v>
      </c>
      <c r="K22" s="25" t="s">
        <v>185</v>
      </c>
      <c r="L22" s="11">
        <v>66119312055</v>
      </c>
      <c r="M22" s="18">
        <v>243574</v>
      </c>
      <c r="N22" s="15">
        <v>243581</v>
      </c>
    </row>
    <row r="23" spans="1:14" ht="15.75">
      <c r="A23" s="98">
        <v>12</v>
      </c>
      <c r="B23" s="19" t="s">
        <v>186</v>
      </c>
      <c r="C23" s="26">
        <v>30000</v>
      </c>
      <c r="D23" s="26">
        <v>30000</v>
      </c>
      <c r="E23" s="119" t="s">
        <v>303</v>
      </c>
      <c r="F23" s="119" t="s">
        <v>305</v>
      </c>
      <c r="G23" s="25" t="s">
        <v>11</v>
      </c>
      <c r="H23" s="147">
        <v>30000</v>
      </c>
      <c r="I23" s="147">
        <v>30000</v>
      </c>
      <c r="J23" s="151">
        <v>473565000631</v>
      </c>
      <c r="K23" s="25" t="s">
        <v>187</v>
      </c>
      <c r="L23" s="25">
        <v>66119404809</v>
      </c>
      <c r="M23" s="18">
        <v>243578</v>
      </c>
      <c r="N23" s="18">
        <v>243585</v>
      </c>
    </row>
    <row r="24" spans="1:14" ht="15.75">
      <c r="A24" s="98">
        <v>13</v>
      </c>
      <c r="B24" s="19" t="s">
        <v>188</v>
      </c>
      <c r="C24" s="26">
        <v>9000</v>
      </c>
      <c r="D24" s="26">
        <v>9000</v>
      </c>
      <c r="E24" s="119" t="s">
        <v>303</v>
      </c>
      <c r="F24" s="119" t="s">
        <v>305</v>
      </c>
      <c r="G24" s="25" t="s">
        <v>11</v>
      </c>
      <c r="H24" s="147">
        <v>9000</v>
      </c>
      <c r="I24" s="147">
        <v>9000</v>
      </c>
      <c r="J24" s="151">
        <v>1520600040856</v>
      </c>
      <c r="K24" s="25" t="s">
        <v>189</v>
      </c>
      <c r="L24" s="25">
        <v>66119538559</v>
      </c>
      <c r="M24" s="18">
        <v>243946</v>
      </c>
      <c r="N24" s="18">
        <v>243588</v>
      </c>
    </row>
    <row r="25" spans="1:14" ht="15.75">
      <c r="A25" s="98">
        <v>14</v>
      </c>
      <c r="B25" s="19" t="s">
        <v>190</v>
      </c>
      <c r="C25" s="26">
        <v>18000</v>
      </c>
      <c r="D25" s="26">
        <v>18000</v>
      </c>
      <c r="E25" s="119" t="s">
        <v>303</v>
      </c>
      <c r="F25" s="119" t="s">
        <v>305</v>
      </c>
      <c r="G25" s="25" t="s">
        <v>11</v>
      </c>
      <c r="H25" s="147">
        <v>18000</v>
      </c>
      <c r="I25" s="147">
        <v>18000</v>
      </c>
      <c r="J25" s="151">
        <v>3411100154141</v>
      </c>
      <c r="K25" s="25" t="s">
        <v>191</v>
      </c>
      <c r="L25" s="25">
        <v>66129025195</v>
      </c>
      <c r="M25" s="18">
        <v>243946</v>
      </c>
      <c r="N25" s="18">
        <v>243588</v>
      </c>
    </row>
    <row r="26" spans="1:14" ht="15.75">
      <c r="A26" s="98">
        <v>15</v>
      </c>
      <c r="B26" s="19" t="s">
        <v>194</v>
      </c>
      <c r="C26" s="26">
        <v>129840</v>
      </c>
      <c r="D26" s="26">
        <v>129840</v>
      </c>
      <c r="E26" s="119" t="s">
        <v>303</v>
      </c>
      <c r="F26" s="119" t="s">
        <v>305</v>
      </c>
      <c r="G26" s="25" t="s">
        <v>11</v>
      </c>
      <c r="H26" s="147">
        <v>129840</v>
      </c>
      <c r="I26" s="147">
        <v>129840</v>
      </c>
      <c r="J26" s="151">
        <v>473561002362</v>
      </c>
      <c r="K26" s="25" t="s">
        <v>193</v>
      </c>
      <c r="L26" s="25">
        <v>66129059856</v>
      </c>
      <c r="M26" s="18">
        <v>243581</v>
      </c>
      <c r="N26" s="18">
        <v>243588</v>
      </c>
    </row>
    <row r="27" spans="1:14" ht="15.75">
      <c r="A27" s="98">
        <v>16</v>
      </c>
      <c r="B27" s="19" t="s">
        <v>192</v>
      </c>
      <c r="C27" s="26">
        <v>13440</v>
      </c>
      <c r="D27" s="26">
        <v>13440</v>
      </c>
      <c r="E27" s="119" t="s">
        <v>303</v>
      </c>
      <c r="F27" s="119" t="s">
        <v>305</v>
      </c>
      <c r="G27" s="25" t="s">
        <v>11</v>
      </c>
      <c r="H27" s="147">
        <v>13440</v>
      </c>
      <c r="I27" s="147">
        <v>13440</v>
      </c>
      <c r="J27" s="151">
        <v>473561002362</v>
      </c>
      <c r="K27" s="25" t="s">
        <v>193</v>
      </c>
      <c r="L27" s="25">
        <v>66129055259</v>
      </c>
      <c r="M27" s="18">
        <v>243584</v>
      </c>
      <c r="N27" s="18">
        <v>243588</v>
      </c>
    </row>
    <row r="28" spans="1:14" ht="15.75">
      <c r="A28" s="98">
        <v>17</v>
      </c>
      <c r="B28" s="19" t="s">
        <v>195</v>
      </c>
      <c r="C28" s="26">
        <v>55800</v>
      </c>
      <c r="D28" s="26">
        <v>55800</v>
      </c>
      <c r="E28" s="119" t="s">
        <v>303</v>
      </c>
      <c r="F28" s="119" t="s">
        <v>305</v>
      </c>
      <c r="G28" s="25" t="s">
        <v>11</v>
      </c>
      <c r="H28" s="147">
        <v>55800</v>
      </c>
      <c r="I28" s="147">
        <v>55800</v>
      </c>
      <c r="J28" s="151">
        <v>3411100261037</v>
      </c>
      <c r="K28" s="25" t="s">
        <v>196</v>
      </c>
      <c r="L28" s="25">
        <v>66129149825</v>
      </c>
      <c r="M28" s="18">
        <v>243587</v>
      </c>
      <c r="N28" s="18">
        <v>243594</v>
      </c>
    </row>
    <row r="29" spans="1:14" ht="16.5" thickBot="1">
      <c r="A29" s="195" t="s">
        <v>10</v>
      </c>
      <c r="B29" s="196"/>
      <c r="C29" s="103">
        <f>SUBTOTAL(9,C6:C28)</f>
        <v>818460</v>
      </c>
      <c r="D29" s="103">
        <f>SUBTOTAL(9,D6:D28)</f>
        <v>878460</v>
      </c>
      <c r="E29" s="143"/>
      <c r="F29" s="143"/>
      <c r="G29" s="104"/>
      <c r="H29" s="148">
        <f>SUBTOTAL(9,H6:H28)</f>
        <v>820860</v>
      </c>
      <c r="I29" s="148">
        <f>SUBTOTAL(9,I6:I28)</f>
        <v>818460</v>
      </c>
      <c r="J29" s="152"/>
      <c r="K29" s="104"/>
      <c r="L29" s="104"/>
      <c r="M29" s="104"/>
      <c r="N29" s="104"/>
    </row>
    <row r="285" spans="12:12">
      <c r="L285" t="s">
        <v>304</v>
      </c>
    </row>
  </sheetData>
  <autoFilter ref="A9:N28" xr:uid="{D157E6E9-D8C1-4F0F-AE54-11818AA0891A}">
    <filterColumn colId="1">
      <iconFilter iconSet="3Arrows"/>
    </filterColumn>
  </autoFilter>
  <mergeCells count="10">
    <mergeCell ref="A29:B29"/>
    <mergeCell ref="A1:N1"/>
    <mergeCell ref="A2:N2"/>
    <mergeCell ref="A3:A4"/>
    <mergeCell ref="B3:B4"/>
    <mergeCell ref="C3:C4"/>
    <mergeCell ref="G3:G4"/>
    <mergeCell ref="M3:M4"/>
    <mergeCell ref="L3:L4"/>
    <mergeCell ref="N3:N4"/>
  </mergeCells>
  <pageMargins left="0.31496062992125984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0B3F-41FF-4482-8219-298FF5DBEC78}">
  <dimension ref="A1:N30"/>
  <sheetViews>
    <sheetView tabSelected="1" topLeftCell="A25" zoomScale="120" zoomScaleNormal="120" workbookViewId="0">
      <selection activeCell="J30" sqref="J30"/>
    </sheetView>
  </sheetViews>
  <sheetFormatPr defaultRowHeight="15"/>
  <cols>
    <col min="1" max="1" width="6.42578125" customWidth="1"/>
    <col min="2" max="2" width="27.85546875" customWidth="1"/>
    <col min="3" max="3" width="11.5703125" customWidth="1"/>
    <col min="4" max="4" width="12.28515625" customWidth="1"/>
    <col min="5" max="5" width="12.28515625" style="2" customWidth="1"/>
    <col min="6" max="6" width="15.140625" style="2" customWidth="1"/>
    <col min="7" max="7" width="11.7109375" customWidth="1"/>
    <col min="8" max="9" width="11.7109375" style="128" customWidth="1"/>
    <col min="10" max="10" width="16.85546875" style="136" customWidth="1"/>
    <col min="11" max="11" width="16.7109375" customWidth="1"/>
    <col min="12" max="12" width="12.42578125" customWidth="1"/>
    <col min="13" max="13" width="13.140625" customWidth="1"/>
    <col min="14" max="14" width="11.42578125" customWidth="1"/>
  </cols>
  <sheetData>
    <row r="1" spans="1:14" ht="18.75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.75">
      <c r="A2" s="192" t="s">
        <v>197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.75">
      <c r="A3" s="193" t="s">
        <v>0</v>
      </c>
      <c r="B3" s="193" t="s">
        <v>1</v>
      </c>
      <c r="C3" s="193" t="s">
        <v>3</v>
      </c>
      <c r="D3" s="75" t="s">
        <v>4</v>
      </c>
      <c r="E3" s="75" t="s">
        <v>296</v>
      </c>
      <c r="F3" s="75" t="s">
        <v>284</v>
      </c>
      <c r="G3" s="193" t="s">
        <v>8</v>
      </c>
      <c r="H3" s="144" t="s">
        <v>285</v>
      </c>
      <c r="I3" s="144" t="s">
        <v>298</v>
      </c>
      <c r="J3" s="137" t="s">
        <v>290</v>
      </c>
      <c r="K3" s="114" t="s">
        <v>291</v>
      </c>
      <c r="L3" s="193" t="s">
        <v>293</v>
      </c>
      <c r="M3" s="193" t="s">
        <v>299</v>
      </c>
      <c r="N3" s="193" t="s">
        <v>295</v>
      </c>
    </row>
    <row r="4" spans="1:14" ht="15.75">
      <c r="A4" s="194"/>
      <c r="B4" s="194"/>
      <c r="C4" s="194"/>
      <c r="D4" s="75" t="s">
        <v>5</v>
      </c>
      <c r="E4" s="75" t="s">
        <v>297</v>
      </c>
      <c r="F4" s="75" t="s">
        <v>283</v>
      </c>
      <c r="G4" s="194"/>
      <c r="H4" s="144" t="s">
        <v>286</v>
      </c>
      <c r="I4" s="144" t="s">
        <v>286</v>
      </c>
      <c r="J4" s="137" t="s">
        <v>289</v>
      </c>
      <c r="K4" s="114" t="s">
        <v>292</v>
      </c>
      <c r="L4" s="194"/>
      <c r="M4" s="194"/>
      <c r="N4" s="194"/>
    </row>
    <row r="5" spans="1:14" ht="15.75">
      <c r="A5" s="12"/>
      <c r="B5" s="66" t="s">
        <v>59</v>
      </c>
      <c r="C5" s="67"/>
      <c r="D5" s="65"/>
      <c r="E5" s="65"/>
      <c r="F5" s="65"/>
      <c r="G5" s="66"/>
      <c r="H5" s="145"/>
      <c r="I5" s="145"/>
      <c r="J5" s="149"/>
      <c r="K5" s="25"/>
      <c r="L5" s="66"/>
      <c r="M5" s="66"/>
      <c r="N5" s="66"/>
    </row>
    <row r="6" spans="1:14" ht="18.75">
      <c r="A6" s="12">
        <v>1</v>
      </c>
      <c r="B6" s="13" t="s">
        <v>17</v>
      </c>
      <c r="C6" s="14">
        <v>486000</v>
      </c>
      <c r="D6" s="14">
        <v>485000</v>
      </c>
      <c r="E6" s="119" t="s">
        <v>303</v>
      </c>
      <c r="F6" s="119" t="s">
        <v>305</v>
      </c>
      <c r="G6" s="11" t="s">
        <v>11</v>
      </c>
      <c r="H6" s="146">
        <v>486000</v>
      </c>
      <c r="I6" s="146">
        <v>485000</v>
      </c>
      <c r="J6" s="130">
        <v>47356400187</v>
      </c>
      <c r="K6" s="25" t="s">
        <v>55</v>
      </c>
      <c r="L6" s="11">
        <v>66129055656</v>
      </c>
      <c r="M6" s="15">
        <v>243593</v>
      </c>
      <c r="N6" s="15">
        <v>243653</v>
      </c>
    </row>
    <row r="7" spans="1:14" ht="18.75">
      <c r="A7" s="12">
        <v>2</v>
      </c>
      <c r="B7" s="13" t="s">
        <v>19</v>
      </c>
      <c r="C7" s="14">
        <v>160000</v>
      </c>
      <c r="D7" s="14">
        <v>160000</v>
      </c>
      <c r="E7" s="119" t="s">
        <v>303</v>
      </c>
      <c r="F7" s="119" t="s">
        <v>305</v>
      </c>
      <c r="G7" s="11" t="s">
        <v>11</v>
      </c>
      <c r="H7" s="146">
        <v>160000</v>
      </c>
      <c r="I7" s="146">
        <v>160000</v>
      </c>
      <c r="J7" s="130">
        <v>47356400187</v>
      </c>
      <c r="K7" s="25" t="s">
        <v>55</v>
      </c>
      <c r="L7" s="11">
        <v>66129055948</v>
      </c>
      <c r="M7" s="15">
        <v>243593</v>
      </c>
      <c r="N7" s="15">
        <v>243653</v>
      </c>
    </row>
    <row r="8" spans="1:14" ht="18.75">
      <c r="A8" s="12">
        <v>3</v>
      </c>
      <c r="B8" s="13" t="s">
        <v>198</v>
      </c>
      <c r="C8" s="14">
        <v>373000</v>
      </c>
      <c r="D8" s="14">
        <v>372000</v>
      </c>
      <c r="E8" s="119" t="s">
        <v>303</v>
      </c>
      <c r="F8" s="119" t="s">
        <v>305</v>
      </c>
      <c r="G8" s="11" t="s">
        <v>11</v>
      </c>
      <c r="H8" s="146">
        <v>373000</v>
      </c>
      <c r="I8" s="146">
        <v>372000</v>
      </c>
      <c r="J8" s="130">
        <v>47356400187</v>
      </c>
      <c r="K8" s="25" t="s">
        <v>55</v>
      </c>
      <c r="L8" s="11">
        <v>66129056188</v>
      </c>
      <c r="M8" s="15">
        <v>243593</v>
      </c>
      <c r="N8" s="15">
        <v>243653</v>
      </c>
    </row>
    <row r="9" spans="1:14" ht="18.75">
      <c r="A9" s="12">
        <v>4</v>
      </c>
      <c r="B9" s="13" t="s">
        <v>18</v>
      </c>
      <c r="C9" s="14">
        <v>124300</v>
      </c>
      <c r="D9" s="14">
        <v>124000</v>
      </c>
      <c r="E9" s="119" t="s">
        <v>303</v>
      </c>
      <c r="F9" s="119" t="s">
        <v>305</v>
      </c>
      <c r="G9" s="11" t="s">
        <v>11</v>
      </c>
      <c r="H9" s="146">
        <v>124300</v>
      </c>
      <c r="I9" s="146">
        <v>124000</v>
      </c>
      <c r="J9" s="130">
        <v>413560003195</v>
      </c>
      <c r="K9" s="25" t="s">
        <v>54</v>
      </c>
      <c r="L9" s="11">
        <v>66129390674</v>
      </c>
      <c r="M9" s="18">
        <v>243612</v>
      </c>
      <c r="N9" s="18">
        <v>243672</v>
      </c>
    </row>
    <row r="10" spans="1:14" ht="18.75">
      <c r="A10" s="105">
        <v>5</v>
      </c>
      <c r="B10" s="13" t="s">
        <v>18</v>
      </c>
      <c r="C10" s="14">
        <v>199300</v>
      </c>
      <c r="D10" s="14">
        <v>199000</v>
      </c>
      <c r="E10" s="119" t="s">
        <v>303</v>
      </c>
      <c r="F10" s="119" t="s">
        <v>305</v>
      </c>
      <c r="G10" s="11" t="s">
        <v>11</v>
      </c>
      <c r="H10" s="14">
        <v>199300</v>
      </c>
      <c r="I10" s="14">
        <v>199000</v>
      </c>
      <c r="J10" s="130">
        <v>413560003195</v>
      </c>
      <c r="K10" s="25" t="s">
        <v>54</v>
      </c>
      <c r="L10" s="11">
        <v>66129391238</v>
      </c>
      <c r="M10" s="18">
        <v>243612</v>
      </c>
      <c r="N10" s="18">
        <v>243672</v>
      </c>
    </row>
    <row r="11" spans="1:14" ht="18.75">
      <c r="A11" s="105">
        <v>6</v>
      </c>
      <c r="B11" s="13" t="s">
        <v>20</v>
      </c>
      <c r="C11" s="14">
        <v>359600</v>
      </c>
      <c r="D11" s="14">
        <v>358000</v>
      </c>
      <c r="E11" s="119" t="s">
        <v>303</v>
      </c>
      <c r="F11" s="119" t="s">
        <v>305</v>
      </c>
      <c r="G11" s="11" t="s">
        <v>11</v>
      </c>
      <c r="H11" s="14">
        <v>359600</v>
      </c>
      <c r="I11" s="14">
        <v>358000</v>
      </c>
      <c r="J11" s="130">
        <v>413560003195</v>
      </c>
      <c r="K11" s="25" t="s">
        <v>54</v>
      </c>
      <c r="L11" s="11">
        <v>66129391988</v>
      </c>
      <c r="M11" s="18">
        <v>243612</v>
      </c>
      <c r="N11" s="18">
        <v>243672</v>
      </c>
    </row>
    <row r="12" spans="1:14" ht="18.75">
      <c r="A12" s="105">
        <v>7</v>
      </c>
      <c r="B12" s="13" t="s">
        <v>44</v>
      </c>
      <c r="C12" s="14">
        <v>99900</v>
      </c>
      <c r="D12" s="14">
        <v>99500</v>
      </c>
      <c r="E12" s="119" t="s">
        <v>303</v>
      </c>
      <c r="F12" s="119" t="s">
        <v>305</v>
      </c>
      <c r="G12" s="11" t="s">
        <v>11</v>
      </c>
      <c r="H12" s="14">
        <v>99900</v>
      </c>
      <c r="I12" s="14">
        <v>99500</v>
      </c>
      <c r="J12" s="130">
        <v>413560003195</v>
      </c>
      <c r="K12" s="25" t="s">
        <v>54</v>
      </c>
      <c r="L12" s="11">
        <v>66129392429</v>
      </c>
      <c r="M12" s="18">
        <v>243612</v>
      </c>
      <c r="N12" s="18">
        <v>243672</v>
      </c>
    </row>
    <row r="13" spans="1:14" ht="15.75">
      <c r="A13" s="190" t="s">
        <v>10</v>
      </c>
      <c r="B13" s="191"/>
      <c r="C13" s="70">
        <f>SUM(C6:C12)</f>
        <v>1802100</v>
      </c>
      <c r="D13" s="70">
        <f>SUM(D6:D12)</f>
        <v>1797500</v>
      </c>
      <c r="E13" s="120"/>
      <c r="F13" s="120"/>
      <c r="G13" s="65"/>
      <c r="H13" s="153">
        <f>SUM(H6:H12)</f>
        <v>1802100</v>
      </c>
      <c r="I13" s="153">
        <f>SUM(I6:I12)</f>
        <v>1797500</v>
      </c>
      <c r="J13" s="140"/>
      <c r="K13" s="75"/>
      <c r="L13" s="65"/>
      <c r="M13" s="71"/>
      <c r="N13" s="71"/>
    </row>
    <row r="14" spans="1:14" ht="15.75">
      <c r="A14" s="12"/>
      <c r="B14" s="13"/>
      <c r="C14" s="14"/>
      <c r="D14" s="14"/>
      <c r="E14" s="119"/>
      <c r="F14" s="119"/>
      <c r="G14" s="11"/>
      <c r="H14" s="146"/>
      <c r="I14" s="146"/>
      <c r="J14" s="139"/>
      <c r="K14" s="11"/>
      <c r="L14" s="11"/>
      <c r="M14" s="18"/>
      <c r="N14" s="18"/>
    </row>
    <row r="15" spans="1:14" ht="15.75">
      <c r="A15" s="12"/>
      <c r="B15" s="66" t="s">
        <v>62</v>
      </c>
      <c r="C15" s="14"/>
      <c r="D15" s="14"/>
      <c r="E15" s="119"/>
      <c r="F15" s="119"/>
      <c r="G15" s="11"/>
      <c r="H15" s="146"/>
      <c r="I15" s="146"/>
      <c r="J15" s="139"/>
      <c r="K15" s="11"/>
      <c r="L15" s="11"/>
      <c r="M15" s="18"/>
      <c r="N15" s="18"/>
    </row>
    <row r="16" spans="1:14" s="7" customFormat="1" ht="15.75">
      <c r="A16" s="11">
        <v>1</v>
      </c>
      <c r="B16" s="13" t="s">
        <v>200</v>
      </c>
      <c r="C16" s="14">
        <v>4500</v>
      </c>
      <c r="D16" s="14">
        <v>4500</v>
      </c>
      <c r="E16" s="119" t="s">
        <v>303</v>
      </c>
      <c r="F16" s="119" t="s">
        <v>305</v>
      </c>
      <c r="G16" s="11" t="s">
        <v>11</v>
      </c>
      <c r="H16" s="14">
        <v>4500</v>
      </c>
      <c r="I16" s="14">
        <v>4500</v>
      </c>
      <c r="J16" s="139">
        <v>3471200764537</v>
      </c>
      <c r="K16" s="11" t="s">
        <v>203</v>
      </c>
      <c r="L16" s="11">
        <v>66129310665</v>
      </c>
      <c r="M16" s="21">
        <v>243588</v>
      </c>
      <c r="N16" s="21">
        <v>243595</v>
      </c>
    </row>
    <row r="17" spans="1:14" s="7" customFormat="1" ht="15.75">
      <c r="A17" s="11">
        <v>2</v>
      </c>
      <c r="B17" s="13" t="s">
        <v>201</v>
      </c>
      <c r="C17" s="14">
        <v>2800</v>
      </c>
      <c r="D17" s="14">
        <v>2800</v>
      </c>
      <c r="E17" s="119" t="s">
        <v>303</v>
      </c>
      <c r="F17" s="119" t="s">
        <v>305</v>
      </c>
      <c r="G17" s="11" t="s">
        <v>11</v>
      </c>
      <c r="H17" s="14">
        <v>2800</v>
      </c>
      <c r="I17" s="14">
        <v>2800</v>
      </c>
      <c r="J17" s="139">
        <v>3471200764537</v>
      </c>
      <c r="K17" s="11" t="s">
        <v>203</v>
      </c>
      <c r="L17" s="11">
        <v>66129318183</v>
      </c>
      <c r="M17" s="21">
        <v>243593</v>
      </c>
      <c r="N17" s="21">
        <v>243600</v>
      </c>
    </row>
    <row r="18" spans="1:14" s="7" customFormat="1" ht="15.75">
      <c r="A18" s="11">
        <v>3</v>
      </c>
      <c r="B18" s="19" t="s">
        <v>202</v>
      </c>
      <c r="C18" s="14">
        <v>81000</v>
      </c>
      <c r="D18" s="14">
        <v>81000</v>
      </c>
      <c r="E18" s="119" t="s">
        <v>303</v>
      </c>
      <c r="F18" s="119" t="s">
        <v>305</v>
      </c>
      <c r="G18" s="11" t="s">
        <v>11</v>
      </c>
      <c r="H18" s="14">
        <v>81000</v>
      </c>
      <c r="I18" s="14">
        <v>81000</v>
      </c>
      <c r="J18" s="139">
        <v>3471200764537</v>
      </c>
      <c r="K18" s="11" t="s">
        <v>203</v>
      </c>
      <c r="L18" s="11">
        <v>66129306083</v>
      </c>
      <c r="M18" s="21">
        <v>243595</v>
      </c>
      <c r="N18" s="21">
        <v>243602</v>
      </c>
    </row>
    <row r="19" spans="1:14" s="7" customFormat="1" ht="15.75">
      <c r="A19" s="11">
        <v>4</v>
      </c>
      <c r="B19" s="19" t="s">
        <v>204</v>
      </c>
      <c r="C19" s="14">
        <v>7490</v>
      </c>
      <c r="D19" s="14">
        <v>7490</v>
      </c>
      <c r="E19" s="119" t="s">
        <v>303</v>
      </c>
      <c r="F19" s="119" t="s">
        <v>305</v>
      </c>
      <c r="G19" s="11" t="s">
        <v>11</v>
      </c>
      <c r="H19" s="14">
        <v>7490</v>
      </c>
      <c r="I19" s="14">
        <v>7490</v>
      </c>
      <c r="J19" s="139">
        <v>3471200764537</v>
      </c>
      <c r="K19" s="11" t="s">
        <v>203</v>
      </c>
      <c r="L19" s="11">
        <v>66129358340</v>
      </c>
      <c r="M19" s="21">
        <v>243602</v>
      </c>
      <c r="N19" s="21">
        <v>243609</v>
      </c>
    </row>
    <row r="20" spans="1:14" s="7" customFormat="1" ht="15.75">
      <c r="A20" s="11">
        <v>5</v>
      </c>
      <c r="B20" s="19" t="s">
        <v>205</v>
      </c>
      <c r="C20" s="14">
        <v>15270</v>
      </c>
      <c r="D20" s="14">
        <v>15270</v>
      </c>
      <c r="E20" s="119" t="s">
        <v>303</v>
      </c>
      <c r="F20" s="119" t="s">
        <v>305</v>
      </c>
      <c r="G20" s="11" t="s">
        <v>11</v>
      </c>
      <c r="H20" s="14">
        <v>15270</v>
      </c>
      <c r="I20" s="14">
        <v>15270</v>
      </c>
      <c r="J20" s="139">
        <v>3471200764537</v>
      </c>
      <c r="K20" s="11" t="s">
        <v>203</v>
      </c>
      <c r="L20" s="11">
        <v>66129314781</v>
      </c>
      <c r="M20" s="21">
        <v>243602</v>
      </c>
      <c r="N20" s="21">
        <v>243609</v>
      </c>
    </row>
    <row r="21" spans="1:14" s="7" customFormat="1" ht="15.75">
      <c r="A21" s="11">
        <v>6</v>
      </c>
      <c r="B21" s="13" t="s">
        <v>207</v>
      </c>
      <c r="C21" s="14">
        <v>18750</v>
      </c>
      <c r="D21" s="14">
        <v>18750</v>
      </c>
      <c r="E21" s="119" t="s">
        <v>303</v>
      </c>
      <c r="F21" s="119" t="s">
        <v>305</v>
      </c>
      <c r="G21" s="11" t="s">
        <v>11</v>
      </c>
      <c r="H21" s="14">
        <v>18750</v>
      </c>
      <c r="I21" s="14">
        <v>18750</v>
      </c>
      <c r="J21" s="139">
        <v>433563000162</v>
      </c>
      <c r="K21" s="11" t="s">
        <v>206</v>
      </c>
      <c r="L21" s="11">
        <v>67019111631</v>
      </c>
      <c r="M21" s="21">
        <v>243613</v>
      </c>
      <c r="N21" s="21">
        <v>243620</v>
      </c>
    </row>
    <row r="22" spans="1:14" s="7" customFormat="1" ht="15.75">
      <c r="A22" s="11">
        <v>7</v>
      </c>
      <c r="B22" s="13" t="s">
        <v>208</v>
      </c>
      <c r="C22" s="14">
        <v>18750</v>
      </c>
      <c r="D22" s="14">
        <v>18750</v>
      </c>
      <c r="E22" s="119" t="s">
        <v>303</v>
      </c>
      <c r="F22" s="119" t="s">
        <v>305</v>
      </c>
      <c r="G22" s="11" t="s">
        <v>11</v>
      </c>
      <c r="H22" s="14">
        <v>18750</v>
      </c>
      <c r="I22" s="14">
        <v>18750</v>
      </c>
      <c r="J22" s="139">
        <v>433563000162</v>
      </c>
      <c r="K22" s="11" t="s">
        <v>206</v>
      </c>
      <c r="L22" s="11">
        <v>67019104201</v>
      </c>
      <c r="M22" s="23">
        <v>243613</v>
      </c>
      <c r="N22" s="23">
        <v>243620</v>
      </c>
    </row>
    <row r="23" spans="1:14" s="7" customFormat="1" ht="15.75">
      <c r="A23" s="25">
        <v>8</v>
      </c>
      <c r="B23" s="19" t="s">
        <v>209</v>
      </c>
      <c r="C23" s="14">
        <v>143000</v>
      </c>
      <c r="D23" s="14">
        <v>143000</v>
      </c>
      <c r="E23" s="119" t="s">
        <v>303</v>
      </c>
      <c r="F23" s="119" t="s">
        <v>305</v>
      </c>
      <c r="G23" s="11" t="s">
        <v>11</v>
      </c>
      <c r="H23" s="14">
        <v>143000</v>
      </c>
      <c r="I23" s="14">
        <v>143000</v>
      </c>
      <c r="J23" s="139">
        <v>3411100838458</v>
      </c>
      <c r="K23" s="25" t="s">
        <v>210</v>
      </c>
      <c r="L23" s="11">
        <v>66129363503</v>
      </c>
      <c r="M23" s="23">
        <v>243612</v>
      </c>
      <c r="N23" s="23">
        <v>243619</v>
      </c>
    </row>
    <row r="24" spans="1:14" s="7" customFormat="1" ht="15.75">
      <c r="A24" s="25">
        <v>9</v>
      </c>
      <c r="B24" s="19" t="s">
        <v>211</v>
      </c>
      <c r="C24" s="14">
        <v>65000</v>
      </c>
      <c r="D24" s="14">
        <v>65000</v>
      </c>
      <c r="E24" s="119" t="s">
        <v>303</v>
      </c>
      <c r="F24" s="119" t="s">
        <v>305</v>
      </c>
      <c r="G24" s="11" t="s">
        <v>11</v>
      </c>
      <c r="H24" s="14">
        <v>65000</v>
      </c>
      <c r="I24" s="14">
        <v>65000</v>
      </c>
      <c r="J24" s="139">
        <v>3411100256041</v>
      </c>
      <c r="K24" s="25" t="s">
        <v>212</v>
      </c>
      <c r="L24" s="11">
        <v>66129419597</v>
      </c>
      <c r="M24" s="23">
        <v>243613</v>
      </c>
      <c r="N24" s="23">
        <v>243620</v>
      </c>
    </row>
    <row r="25" spans="1:14" s="7" customFormat="1" ht="15.75">
      <c r="A25" s="25">
        <v>10</v>
      </c>
      <c r="B25" s="19" t="s">
        <v>213</v>
      </c>
      <c r="C25" s="14">
        <v>12000</v>
      </c>
      <c r="D25" s="14">
        <v>12000</v>
      </c>
      <c r="E25" s="119" t="s">
        <v>303</v>
      </c>
      <c r="F25" s="119" t="s">
        <v>305</v>
      </c>
      <c r="G25" s="11" t="s">
        <v>11</v>
      </c>
      <c r="H25" s="14">
        <v>12000</v>
      </c>
      <c r="I25" s="14">
        <v>12000</v>
      </c>
      <c r="J25" s="139">
        <v>3411100383167</v>
      </c>
      <c r="K25" s="25" t="s">
        <v>214</v>
      </c>
      <c r="L25" s="11">
        <v>67019487002</v>
      </c>
      <c r="M25" s="23">
        <v>243613</v>
      </c>
      <c r="N25" s="23">
        <v>243620</v>
      </c>
    </row>
    <row r="26" spans="1:14" s="7" customFormat="1" ht="15.75">
      <c r="A26" s="25">
        <v>11</v>
      </c>
      <c r="B26" s="19" t="s">
        <v>215</v>
      </c>
      <c r="C26" s="14">
        <v>6000</v>
      </c>
      <c r="D26" s="14">
        <v>6000</v>
      </c>
      <c r="E26" s="119" t="s">
        <v>303</v>
      </c>
      <c r="F26" s="119" t="s">
        <v>305</v>
      </c>
      <c r="G26" s="11" t="s">
        <v>11</v>
      </c>
      <c r="H26" s="14">
        <v>6000</v>
      </c>
      <c r="I26" s="14">
        <v>6000</v>
      </c>
      <c r="J26" s="139">
        <v>3411100502719</v>
      </c>
      <c r="K26" s="25" t="s">
        <v>176</v>
      </c>
      <c r="L26" s="11">
        <v>67019450077</v>
      </c>
      <c r="M26" s="23">
        <v>243613</v>
      </c>
      <c r="N26" s="23">
        <v>243620</v>
      </c>
    </row>
    <row r="27" spans="1:14" s="7" customFormat="1" ht="15.75">
      <c r="A27" s="25">
        <v>12</v>
      </c>
      <c r="B27" s="19" t="s">
        <v>216</v>
      </c>
      <c r="C27" s="14">
        <v>49000</v>
      </c>
      <c r="D27" s="14">
        <v>49000</v>
      </c>
      <c r="E27" s="119" t="s">
        <v>303</v>
      </c>
      <c r="F27" s="119" t="s">
        <v>305</v>
      </c>
      <c r="G27" s="11" t="s">
        <v>11</v>
      </c>
      <c r="H27" s="14">
        <v>49000</v>
      </c>
      <c r="I27" s="14">
        <v>49000</v>
      </c>
      <c r="J27" s="139">
        <v>1471600019018</v>
      </c>
      <c r="K27" s="25" t="s">
        <v>166</v>
      </c>
      <c r="L27" s="11">
        <v>67019138539</v>
      </c>
      <c r="M27" s="23">
        <v>243613</v>
      </c>
      <c r="N27" s="23">
        <v>243620</v>
      </c>
    </row>
    <row r="28" spans="1:14" s="7" customFormat="1" ht="15.75">
      <c r="A28" s="25">
        <v>13</v>
      </c>
      <c r="B28" s="19" t="s">
        <v>217</v>
      </c>
      <c r="C28" s="14">
        <v>18060</v>
      </c>
      <c r="D28" s="14">
        <v>18060</v>
      </c>
      <c r="E28" s="119" t="s">
        <v>303</v>
      </c>
      <c r="F28" s="119" t="s">
        <v>305</v>
      </c>
      <c r="G28" s="11" t="s">
        <v>11</v>
      </c>
      <c r="H28" s="14">
        <v>18060</v>
      </c>
      <c r="I28" s="14">
        <v>18060</v>
      </c>
      <c r="J28" s="139">
        <v>1471600019018</v>
      </c>
      <c r="K28" s="25" t="s">
        <v>166</v>
      </c>
      <c r="L28" s="11">
        <v>67019175288</v>
      </c>
      <c r="M28" s="23">
        <v>243613</v>
      </c>
      <c r="N28" s="23">
        <v>243620</v>
      </c>
    </row>
    <row r="29" spans="1:14" s="8" customFormat="1" ht="15.75">
      <c r="A29" s="188" t="s">
        <v>10</v>
      </c>
      <c r="B29" s="189"/>
      <c r="C29" s="70">
        <f>SUM(C16:C28)</f>
        <v>441620</v>
      </c>
      <c r="D29" s="70">
        <f>SUM(D16:D28)</f>
        <v>441620</v>
      </c>
      <c r="E29" s="120"/>
      <c r="F29" s="120"/>
      <c r="G29" s="65"/>
      <c r="H29" s="153">
        <f>SUM(H6:H28)</f>
        <v>4045820</v>
      </c>
      <c r="I29" s="153">
        <f>SUM(I6:I28)</f>
        <v>4036620</v>
      </c>
      <c r="J29" s="140"/>
      <c r="K29" s="65"/>
      <c r="L29" s="65"/>
      <c r="M29" s="77"/>
      <c r="N29" s="77"/>
    </row>
    <row r="30" spans="1:14" ht="15.75">
      <c r="A30" s="5"/>
    </row>
  </sheetData>
  <mergeCells count="11">
    <mergeCell ref="A29:B29"/>
    <mergeCell ref="A13:B13"/>
    <mergeCell ref="A1:N1"/>
    <mergeCell ref="A2:N2"/>
    <mergeCell ref="A3:A4"/>
    <mergeCell ref="B3:B4"/>
    <mergeCell ref="C3:C4"/>
    <mergeCell ref="G3:G4"/>
    <mergeCell ref="M3:M4"/>
    <mergeCell ref="L3:L4"/>
    <mergeCell ref="N3:N4"/>
  </mergeCells>
  <phoneticPr fontId="3" type="noConversion"/>
  <pageMargins left="0.31496062992125984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882C-F8CF-4C63-BD9C-543D10E0CFD9}">
  <dimension ref="A1:N35"/>
  <sheetViews>
    <sheetView topLeftCell="A25" zoomScale="120" zoomScaleNormal="120" workbookViewId="0">
      <selection activeCell="J27" sqref="J27"/>
    </sheetView>
  </sheetViews>
  <sheetFormatPr defaultRowHeight="15.75"/>
  <cols>
    <col min="1" max="1" width="6.42578125" customWidth="1"/>
    <col min="2" max="2" width="27.85546875" customWidth="1"/>
    <col min="3" max="3" width="11.28515625" customWidth="1"/>
    <col min="4" max="4" width="11.85546875" customWidth="1"/>
    <col min="5" max="5" width="11.85546875" style="2" customWidth="1"/>
    <col min="6" max="6" width="14.140625" customWidth="1"/>
    <col min="7" max="9" width="11.5703125" customWidth="1"/>
    <col min="10" max="10" width="18.28515625" style="155" customWidth="1"/>
    <col min="11" max="11" width="14.85546875" customWidth="1"/>
    <col min="12" max="12" width="13.5703125" customWidth="1"/>
    <col min="13" max="13" width="12.42578125" customWidth="1"/>
    <col min="14" max="14" width="12.7109375" customWidth="1"/>
  </cols>
  <sheetData>
    <row r="1" spans="1:14" ht="18.75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.75">
      <c r="A2" s="192" t="s">
        <v>242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>
      <c r="A3" s="193" t="s">
        <v>0</v>
      </c>
      <c r="B3" s="193" t="s">
        <v>1</v>
      </c>
      <c r="C3" s="193" t="s">
        <v>3</v>
      </c>
      <c r="D3" s="75" t="s">
        <v>4</v>
      </c>
      <c r="E3" s="75" t="s">
        <v>296</v>
      </c>
      <c r="F3" s="75" t="s">
        <v>284</v>
      </c>
      <c r="G3" s="193" t="s">
        <v>8</v>
      </c>
      <c r="H3" s="144" t="s">
        <v>285</v>
      </c>
      <c r="I3" s="144" t="s">
        <v>298</v>
      </c>
      <c r="J3" s="137" t="s">
        <v>290</v>
      </c>
      <c r="K3" s="114" t="s">
        <v>291</v>
      </c>
      <c r="L3" s="193" t="s">
        <v>293</v>
      </c>
      <c r="M3" s="193" t="s">
        <v>299</v>
      </c>
      <c r="N3" s="193" t="s">
        <v>295</v>
      </c>
    </row>
    <row r="4" spans="1:14">
      <c r="A4" s="194"/>
      <c r="B4" s="194"/>
      <c r="C4" s="194"/>
      <c r="D4" s="75" t="s">
        <v>5</v>
      </c>
      <c r="E4" s="75" t="s">
        <v>297</v>
      </c>
      <c r="F4" s="75" t="s">
        <v>283</v>
      </c>
      <c r="G4" s="194"/>
      <c r="H4" s="144" t="s">
        <v>286</v>
      </c>
      <c r="I4" s="144" t="s">
        <v>286</v>
      </c>
      <c r="J4" s="137" t="s">
        <v>289</v>
      </c>
      <c r="K4" s="114" t="s">
        <v>292</v>
      </c>
      <c r="L4" s="194"/>
      <c r="M4" s="194"/>
      <c r="N4" s="194"/>
    </row>
    <row r="5" spans="1:14">
      <c r="A5" s="12"/>
      <c r="B5" s="66" t="s">
        <v>59</v>
      </c>
      <c r="C5" s="67"/>
      <c r="D5" s="65"/>
      <c r="E5" s="65"/>
      <c r="F5" s="65"/>
      <c r="G5" s="66"/>
      <c r="H5" s="66"/>
      <c r="I5" s="66"/>
      <c r="J5" s="149"/>
      <c r="K5" s="66"/>
      <c r="L5" s="66"/>
      <c r="M5" s="66"/>
      <c r="N5" s="66"/>
    </row>
    <row r="6" spans="1:14">
      <c r="A6" s="12">
        <v>1</v>
      </c>
      <c r="B6" s="13" t="s">
        <v>102</v>
      </c>
      <c r="C6" s="14">
        <v>179900</v>
      </c>
      <c r="D6" s="14">
        <v>177000</v>
      </c>
      <c r="E6" s="119" t="s">
        <v>303</v>
      </c>
      <c r="F6" s="119" t="s">
        <v>305</v>
      </c>
      <c r="G6" s="11" t="s">
        <v>11</v>
      </c>
      <c r="H6" s="14">
        <v>179900</v>
      </c>
      <c r="I6" s="14">
        <v>177000</v>
      </c>
      <c r="J6" s="139">
        <v>5410100038597</v>
      </c>
      <c r="K6" s="25" t="s">
        <v>219</v>
      </c>
      <c r="L6" s="11">
        <v>67019011704</v>
      </c>
      <c r="M6" s="18">
        <v>243620</v>
      </c>
      <c r="N6" s="15">
        <v>243650</v>
      </c>
    </row>
    <row r="7" spans="1:14">
      <c r="A7" s="12">
        <v>2</v>
      </c>
      <c r="B7" s="13" t="s">
        <v>218</v>
      </c>
      <c r="C7" s="14">
        <v>135400</v>
      </c>
      <c r="D7" s="14">
        <v>135000</v>
      </c>
      <c r="E7" s="119" t="s">
        <v>302</v>
      </c>
      <c r="F7" s="119" t="s">
        <v>305</v>
      </c>
      <c r="G7" s="11" t="s">
        <v>11</v>
      </c>
      <c r="H7" s="14">
        <v>135400</v>
      </c>
      <c r="I7" s="14">
        <v>135000</v>
      </c>
      <c r="J7" s="139">
        <v>423551000367</v>
      </c>
      <c r="K7" s="25" t="s">
        <v>220</v>
      </c>
      <c r="L7" s="11">
        <v>67019157819</v>
      </c>
      <c r="M7" s="18">
        <v>243628</v>
      </c>
      <c r="N7" s="15">
        <v>243685</v>
      </c>
    </row>
    <row r="8" spans="1:14">
      <c r="A8" s="12">
        <v>3</v>
      </c>
      <c r="B8" s="13" t="s">
        <v>221</v>
      </c>
      <c r="C8" s="14">
        <v>264400</v>
      </c>
      <c r="D8" s="14">
        <v>264000</v>
      </c>
      <c r="E8" s="119" t="s">
        <v>302</v>
      </c>
      <c r="F8" s="119" t="s">
        <v>305</v>
      </c>
      <c r="G8" s="11" t="s">
        <v>11</v>
      </c>
      <c r="H8" s="14">
        <v>264400</v>
      </c>
      <c r="I8" s="14">
        <v>264000</v>
      </c>
      <c r="J8" s="139">
        <v>423551000367</v>
      </c>
      <c r="K8" s="25" t="s">
        <v>220</v>
      </c>
      <c r="L8" s="11">
        <v>67019158322</v>
      </c>
      <c r="M8" s="18">
        <v>243628</v>
      </c>
      <c r="N8" s="15">
        <v>243685</v>
      </c>
    </row>
    <row r="9" spans="1:14">
      <c r="A9" s="11">
        <v>4</v>
      </c>
      <c r="B9" s="19" t="s">
        <v>222</v>
      </c>
      <c r="C9" s="14">
        <v>75000</v>
      </c>
      <c r="D9" s="14">
        <v>75000</v>
      </c>
      <c r="E9" s="119" t="s">
        <v>303</v>
      </c>
      <c r="F9" s="119" t="s">
        <v>305</v>
      </c>
      <c r="G9" s="11" t="s">
        <v>11</v>
      </c>
      <c r="H9" s="14">
        <v>75000</v>
      </c>
      <c r="I9" s="14">
        <v>75000</v>
      </c>
      <c r="J9" s="139">
        <v>3471200764570</v>
      </c>
      <c r="K9" s="25" t="s">
        <v>223</v>
      </c>
      <c r="L9" s="11">
        <v>67019351484</v>
      </c>
      <c r="M9" s="21">
        <v>243636</v>
      </c>
      <c r="N9" s="21">
        <v>243650</v>
      </c>
    </row>
    <row r="10" spans="1:14">
      <c r="A10" s="106">
        <v>5</v>
      </c>
      <c r="B10" s="107" t="s">
        <v>114</v>
      </c>
      <c r="C10" s="14">
        <v>186300</v>
      </c>
      <c r="D10" s="14">
        <v>185000</v>
      </c>
      <c r="E10" s="119" t="s">
        <v>303</v>
      </c>
      <c r="F10" s="119" t="s">
        <v>305</v>
      </c>
      <c r="G10" s="11" t="s">
        <v>11</v>
      </c>
      <c r="H10" s="14">
        <v>186300</v>
      </c>
      <c r="I10" s="14">
        <v>185000</v>
      </c>
      <c r="J10" s="139">
        <v>473554000155</v>
      </c>
      <c r="K10" s="25" t="s">
        <v>243</v>
      </c>
      <c r="L10" s="11">
        <v>67019383720</v>
      </c>
      <c r="M10" s="21">
        <v>243643</v>
      </c>
      <c r="N10" s="21">
        <v>243702</v>
      </c>
    </row>
    <row r="11" spans="1:14">
      <c r="A11" s="106">
        <v>6</v>
      </c>
      <c r="B11" s="13" t="s">
        <v>244</v>
      </c>
      <c r="C11" s="14">
        <v>181500</v>
      </c>
      <c r="D11" s="14">
        <v>181000</v>
      </c>
      <c r="E11" s="119" t="s">
        <v>302</v>
      </c>
      <c r="F11" s="119" t="s">
        <v>305</v>
      </c>
      <c r="G11" s="11" t="s">
        <v>11</v>
      </c>
      <c r="H11" s="14">
        <v>181500</v>
      </c>
      <c r="I11" s="14">
        <v>181000</v>
      </c>
      <c r="J11" s="139">
        <v>473554000155</v>
      </c>
      <c r="K11" s="25" t="s">
        <v>243</v>
      </c>
      <c r="L11" s="11">
        <v>67029136874</v>
      </c>
      <c r="M11" s="21">
        <v>243643</v>
      </c>
      <c r="N11" s="21">
        <v>243702</v>
      </c>
    </row>
    <row r="12" spans="1:14">
      <c r="A12" s="106">
        <v>7</v>
      </c>
      <c r="B12" s="13" t="s">
        <v>245</v>
      </c>
      <c r="C12" s="14">
        <v>198200</v>
      </c>
      <c r="D12" s="14">
        <v>198000</v>
      </c>
      <c r="E12" s="119" t="s">
        <v>302</v>
      </c>
      <c r="F12" s="119" t="s">
        <v>305</v>
      </c>
      <c r="G12" s="11" t="s">
        <v>11</v>
      </c>
      <c r="H12" s="14">
        <v>198200</v>
      </c>
      <c r="I12" s="14">
        <v>198000</v>
      </c>
      <c r="J12" s="139">
        <v>473554000155</v>
      </c>
      <c r="K12" s="25" t="s">
        <v>243</v>
      </c>
      <c r="L12" s="11">
        <v>67029137102</v>
      </c>
      <c r="M12" s="21">
        <v>243643</v>
      </c>
      <c r="N12" s="21">
        <v>243702</v>
      </c>
    </row>
    <row r="13" spans="1:14">
      <c r="A13" s="106">
        <v>8</v>
      </c>
      <c r="B13" s="13" t="s">
        <v>246</v>
      </c>
      <c r="C13" s="14">
        <v>208600</v>
      </c>
      <c r="D13" s="14">
        <v>208000</v>
      </c>
      <c r="E13" s="119" t="s">
        <v>302</v>
      </c>
      <c r="F13" s="119" t="s">
        <v>305</v>
      </c>
      <c r="G13" s="11" t="s">
        <v>11</v>
      </c>
      <c r="H13" s="14">
        <v>208600</v>
      </c>
      <c r="I13" s="14">
        <v>208000</v>
      </c>
      <c r="J13" s="139">
        <v>473554000155</v>
      </c>
      <c r="K13" s="25" t="s">
        <v>243</v>
      </c>
      <c r="L13" s="11">
        <v>67029137326</v>
      </c>
      <c r="M13" s="21">
        <v>243643</v>
      </c>
      <c r="N13" s="21">
        <v>243702</v>
      </c>
    </row>
    <row r="14" spans="1:14">
      <c r="A14" s="190" t="s">
        <v>10</v>
      </c>
      <c r="B14" s="191"/>
      <c r="C14" s="70">
        <f>SUM(C6:C13)</f>
        <v>1429300</v>
      </c>
      <c r="D14" s="70">
        <f>SUM(D6:D13)</f>
        <v>1423000</v>
      </c>
      <c r="E14" s="120"/>
      <c r="F14" s="119"/>
      <c r="G14" s="65"/>
      <c r="H14" s="65"/>
      <c r="I14" s="65"/>
      <c r="J14" s="140"/>
      <c r="K14" s="75"/>
      <c r="L14" s="65"/>
      <c r="M14" s="71"/>
      <c r="N14" s="73"/>
    </row>
    <row r="15" spans="1:14">
      <c r="A15" s="12"/>
      <c r="B15" s="66" t="s">
        <v>62</v>
      </c>
      <c r="C15" s="14"/>
      <c r="D15" s="14"/>
      <c r="E15" s="119"/>
      <c r="F15" s="119"/>
      <c r="G15" s="11"/>
      <c r="H15" s="11"/>
      <c r="I15" s="11"/>
      <c r="J15" s="139"/>
      <c r="K15" s="11"/>
      <c r="L15" s="11"/>
      <c r="M15" s="18"/>
      <c r="N15" s="15"/>
    </row>
    <row r="16" spans="1:14">
      <c r="A16" s="12">
        <v>1</v>
      </c>
      <c r="B16" s="102" t="s">
        <v>233</v>
      </c>
      <c r="C16" s="14">
        <v>13000</v>
      </c>
      <c r="D16" s="14">
        <v>13000</v>
      </c>
      <c r="E16" s="119" t="s">
        <v>303</v>
      </c>
      <c r="F16" s="119" t="s">
        <v>305</v>
      </c>
      <c r="G16" s="11" t="s">
        <v>11</v>
      </c>
      <c r="H16" s="14">
        <v>13000</v>
      </c>
      <c r="I16" s="14">
        <v>13000</v>
      </c>
      <c r="J16" s="139">
        <v>1471600019018</v>
      </c>
      <c r="K16" s="11" t="s">
        <v>166</v>
      </c>
      <c r="L16" s="11">
        <v>67029147512</v>
      </c>
      <c r="M16" s="15">
        <v>243620</v>
      </c>
      <c r="N16" s="15">
        <v>243627</v>
      </c>
    </row>
    <row r="17" spans="1:14">
      <c r="A17" s="12">
        <v>2</v>
      </c>
      <c r="B17" s="102" t="s">
        <v>234</v>
      </c>
      <c r="C17" s="14">
        <v>15200</v>
      </c>
      <c r="D17" s="14">
        <v>15200</v>
      </c>
      <c r="E17" s="119" t="s">
        <v>303</v>
      </c>
      <c r="F17" s="119" t="s">
        <v>305</v>
      </c>
      <c r="G17" s="11" t="s">
        <v>11</v>
      </c>
      <c r="H17" s="14">
        <v>15200</v>
      </c>
      <c r="I17" s="14">
        <v>15200</v>
      </c>
      <c r="J17" s="139">
        <v>1471600019018</v>
      </c>
      <c r="K17" s="11" t="s">
        <v>166</v>
      </c>
      <c r="L17" s="11">
        <v>67029157815</v>
      </c>
      <c r="M17" s="15">
        <v>243620</v>
      </c>
      <c r="N17" s="15">
        <v>243627</v>
      </c>
    </row>
    <row r="18" spans="1:14">
      <c r="A18" s="12">
        <v>3</v>
      </c>
      <c r="B18" s="102" t="s">
        <v>235</v>
      </c>
      <c r="C18" s="14">
        <v>2532</v>
      </c>
      <c r="D18" s="14">
        <v>2532</v>
      </c>
      <c r="E18" s="119" t="s">
        <v>303</v>
      </c>
      <c r="F18" s="119" t="s">
        <v>305</v>
      </c>
      <c r="G18" s="11" t="s">
        <v>11</v>
      </c>
      <c r="H18" s="14">
        <v>2532</v>
      </c>
      <c r="I18" s="14">
        <v>2532</v>
      </c>
      <c r="J18" s="139">
        <v>3100602549004</v>
      </c>
      <c r="K18" s="11" t="s">
        <v>236</v>
      </c>
      <c r="L18" s="11">
        <v>67029191205</v>
      </c>
      <c r="M18" s="15">
        <v>243623</v>
      </c>
      <c r="N18" s="15">
        <v>243632</v>
      </c>
    </row>
    <row r="19" spans="1:14">
      <c r="A19" s="11">
        <v>4</v>
      </c>
      <c r="B19" s="19" t="s">
        <v>224</v>
      </c>
      <c r="C19" s="14">
        <v>22000</v>
      </c>
      <c r="D19" s="14">
        <v>22000</v>
      </c>
      <c r="E19" s="119" t="s">
        <v>303</v>
      </c>
      <c r="F19" s="119" t="s">
        <v>305</v>
      </c>
      <c r="G19" s="11" t="s">
        <v>11</v>
      </c>
      <c r="H19" s="14">
        <v>22000</v>
      </c>
      <c r="I19" s="14">
        <v>22000</v>
      </c>
      <c r="J19" s="139">
        <v>473561001641</v>
      </c>
      <c r="K19" s="11" t="s">
        <v>225</v>
      </c>
      <c r="L19" s="11">
        <v>67019206344</v>
      </c>
      <c r="M19" s="21">
        <v>243623</v>
      </c>
      <c r="N19" s="21">
        <v>243632</v>
      </c>
    </row>
    <row r="20" spans="1:14">
      <c r="A20" s="11">
        <v>5</v>
      </c>
      <c r="B20" s="19" t="s">
        <v>226</v>
      </c>
      <c r="C20" s="14">
        <v>40600</v>
      </c>
      <c r="D20" s="14">
        <v>40600</v>
      </c>
      <c r="E20" s="119" t="s">
        <v>303</v>
      </c>
      <c r="F20" s="119" t="s">
        <v>305</v>
      </c>
      <c r="G20" s="11" t="s">
        <v>11</v>
      </c>
      <c r="H20" s="14">
        <v>40600</v>
      </c>
      <c r="I20" s="14">
        <v>40600</v>
      </c>
      <c r="J20" s="139">
        <v>1471600019018</v>
      </c>
      <c r="K20" s="11" t="s">
        <v>166</v>
      </c>
      <c r="L20" s="11">
        <v>67029468875</v>
      </c>
      <c r="M20" s="21">
        <v>243623</v>
      </c>
      <c r="N20" s="21">
        <v>14</v>
      </c>
    </row>
    <row r="21" spans="1:14">
      <c r="A21" s="11">
        <v>6</v>
      </c>
      <c r="B21" s="19" t="s">
        <v>227</v>
      </c>
      <c r="C21" s="14">
        <v>18400</v>
      </c>
      <c r="D21" s="14">
        <v>18400</v>
      </c>
      <c r="E21" s="119" t="s">
        <v>303</v>
      </c>
      <c r="F21" s="119" t="s">
        <v>305</v>
      </c>
      <c r="G21" s="11" t="s">
        <v>11</v>
      </c>
      <c r="H21" s="14">
        <v>18400</v>
      </c>
      <c r="I21" s="14">
        <v>18400</v>
      </c>
      <c r="J21" s="139">
        <v>1471600019018</v>
      </c>
      <c r="K21" s="11" t="s">
        <v>166</v>
      </c>
      <c r="L21" s="11">
        <v>67019203916</v>
      </c>
      <c r="M21" s="21">
        <v>243623</v>
      </c>
      <c r="N21" s="21">
        <v>243632</v>
      </c>
    </row>
    <row r="22" spans="1:14">
      <c r="A22" s="11">
        <v>7</v>
      </c>
      <c r="B22" s="19" t="s">
        <v>228</v>
      </c>
      <c r="C22" s="14">
        <v>3800</v>
      </c>
      <c r="D22" s="14">
        <v>3800</v>
      </c>
      <c r="E22" s="119" t="s">
        <v>303</v>
      </c>
      <c r="F22" s="119" t="s">
        <v>305</v>
      </c>
      <c r="G22" s="11" t="s">
        <v>11</v>
      </c>
      <c r="H22" s="14">
        <v>3800</v>
      </c>
      <c r="I22" s="14">
        <v>3800</v>
      </c>
      <c r="J22" s="154">
        <v>3411100261037</v>
      </c>
      <c r="K22" s="11" t="s">
        <v>196</v>
      </c>
      <c r="L22" s="11">
        <v>67019382808</v>
      </c>
      <c r="M22" s="21">
        <v>243627</v>
      </c>
      <c r="N22" s="21">
        <v>243634</v>
      </c>
    </row>
    <row r="23" spans="1:14">
      <c r="A23" s="11">
        <v>8</v>
      </c>
      <c r="B23" s="19" t="s">
        <v>229</v>
      </c>
      <c r="C23" s="14">
        <v>4000</v>
      </c>
      <c r="D23" s="14">
        <v>4000</v>
      </c>
      <c r="E23" s="119" t="s">
        <v>303</v>
      </c>
      <c r="F23" s="119" t="s">
        <v>305</v>
      </c>
      <c r="G23" s="11" t="s">
        <v>11</v>
      </c>
      <c r="H23" s="14">
        <v>4000</v>
      </c>
      <c r="I23" s="14">
        <v>4000</v>
      </c>
      <c r="J23" s="139">
        <v>3411900432588</v>
      </c>
      <c r="K23" s="11" t="s">
        <v>230</v>
      </c>
      <c r="L23" s="11">
        <v>67019382125</v>
      </c>
      <c r="M23" s="21">
        <v>243627</v>
      </c>
      <c r="N23" s="21">
        <v>243634</v>
      </c>
    </row>
    <row r="24" spans="1:14">
      <c r="A24" s="11">
        <v>9</v>
      </c>
      <c r="B24" s="19" t="s">
        <v>231</v>
      </c>
      <c r="C24" s="14">
        <v>6200</v>
      </c>
      <c r="D24" s="14">
        <v>6200</v>
      </c>
      <c r="E24" s="119" t="s">
        <v>303</v>
      </c>
      <c r="F24" s="119" t="s">
        <v>305</v>
      </c>
      <c r="G24" s="11" t="s">
        <v>11</v>
      </c>
      <c r="H24" s="14">
        <v>6200</v>
      </c>
      <c r="I24" s="14">
        <v>6200</v>
      </c>
      <c r="J24" s="139">
        <v>3411100502719</v>
      </c>
      <c r="K24" s="11" t="s">
        <v>176</v>
      </c>
      <c r="L24" s="11">
        <v>67019505774</v>
      </c>
      <c r="M24" s="21">
        <v>243627</v>
      </c>
      <c r="N24" s="21">
        <v>243634</v>
      </c>
    </row>
    <row r="25" spans="1:14">
      <c r="A25" s="11">
        <v>10</v>
      </c>
      <c r="B25" s="19" t="s">
        <v>232</v>
      </c>
      <c r="C25" s="14">
        <v>11675</v>
      </c>
      <c r="D25" s="14">
        <v>11675</v>
      </c>
      <c r="E25" s="119" t="s">
        <v>303</v>
      </c>
      <c r="F25" s="119" t="s">
        <v>305</v>
      </c>
      <c r="G25" s="11" t="s">
        <v>11</v>
      </c>
      <c r="H25" s="14">
        <v>11675</v>
      </c>
      <c r="I25" s="14">
        <v>11675</v>
      </c>
      <c r="J25" s="139">
        <v>3411100383167</v>
      </c>
      <c r="K25" s="25" t="s">
        <v>214</v>
      </c>
      <c r="L25" s="11">
        <v>67019329120</v>
      </c>
      <c r="M25" s="23">
        <v>243627</v>
      </c>
      <c r="N25" s="21">
        <v>243634</v>
      </c>
    </row>
    <row r="26" spans="1:14">
      <c r="A26" s="11">
        <v>11</v>
      </c>
      <c r="B26" s="19" t="s">
        <v>237</v>
      </c>
      <c r="C26" s="14">
        <v>27900</v>
      </c>
      <c r="D26" s="14">
        <v>27900</v>
      </c>
      <c r="E26" s="119" t="s">
        <v>303</v>
      </c>
      <c r="F26" s="119" t="s">
        <v>305</v>
      </c>
      <c r="G26" s="11" t="s">
        <v>11</v>
      </c>
      <c r="H26" s="14">
        <v>27900</v>
      </c>
      <c r="I26" s="14">
        <v>27900</v>
      </c>
      <c r="J26" s="154">
        <v>3411100261037</v>
      </c>
      <c r="K26" s="25" t="s">
        <v>196</v>
      </c>
      <c r="L26" s="11">
        <v>67019376243</v>
      </c>
      <c r="M26" s="23">
        <v>243633</v>
      </c>
      <c r="N26" s="21">
        <v>243640</v>
      </c>
    </row>
    <row r="27" spans="1:14">
      <c r="A27" s="11">
        <v>12</v>
      </c>
      <c r="B27" s="19" t="s">
        <v>238</v>
      </c>
      <c r="C27" s="14">
        <v>8300</v>
      </c>
      <c r="D27" s="14">
        <v>8300</v>
      </c>
      <c r="E27" s="119" t="s">
        <v>303</v>
      </c>
      <c r="F27" s="119" t="s">
        <v>305</v>
      </c>
      <c r="G27" s="11" t="s">
        <v>11</v>
      </c>
      <c r="H27" s="14">
        <v>8300</v>
      </c>
      <c r="I27" s="14">
        <v>8300</v>
      </c>
      <c r="J27" s="150">
        <v>473560002199</v>
      </c>
      <c r="K27" s="25" t="s">
        <v>32</v>
      </c>
      <c r="L27" s="11">
        <v>67029051464</v>
      </c>
      <c r="M27" s="23">
        <v>243643</v>
      </c>
      <c r="N27" s="21">
        <v>243640</v>
      </c>
    </row>
    <row r="28" spans="1:14">
      <c r="A28" s="11">
        <v>13</v>
      </c>
      <c r="B28" s="19" t="s">
        <v>239</v>
      </c>
      <c r="C28" s="14">
        <v>18000</v>
      </c>
      <c r="D28" s="14">
        <v>18000</v>
      </c>
      <c r="E28" s="119" t="s">
        <v>303</v>
      </c>
      <c r="F28" s="119" t="s">
        <v>305</v>
      </c>
      <c r="G28" s="11" t="s">
        <v>11</v>
      </c>
      <c r="H28" s="14">
        <v>18000</v>
      </c>
      <c r="I28" s="14">
        <v>18000</v>
      </c>
      <c r="J28" s="139">
        <v>3100602549004</v>
      </c>
      <c r="K28" s="25" t="s">
        <v>236</v>
      </c>
      <c r="L28" s="11">
        <v>67029052775</v>
      </c>
      <c r="M28" s="23">
        <v>243643</v>
      </c>
      <c r="N28" s="21">
        <v>243640</v>
      </c>
    </row>
    <row r="29" spans="1:14">
      <c r="A29" s="11">
        <v>14</v>
      </c>
      <c r="B29" s="19" t="s">
        <v>240</v>
      </c>
      <c r="C29" s="14">
        <v>4140</v>
      </c>
      <c r="D29" s="14">
        <v>4140</v>
      </c>
      <c r="E29" s="119" t="s">
        <v>303</v>
      </c>
      <c r="F29" s="119" t="s">
        <v>305</v>
      </c>
      <c r="G29" s="11" t="s">
        <v>11</v>
      </c>
      <c r="H29" s="14">
        <v>4140</v>
      </c>
      <c r="I29" s="14">
        <v>4140</v>
      </c>
      <c r="J29" s="139">
        <v>5411100051837</v>
      </c>
      <c r="K29" s="25" t="s">
        <v>241</v>
      </c>
      <c r="L29" s="11">
        <v>67029051305</v>
      </c>
      <c r="M29" s="23">
        <v>243643</v>
      </c>
      <c r="N29" s="21">
        <v>243640</v>
      </c>
    </row>
    <row r="30" spans="1:14">
      <c r="A30" s="188" t="s">
        <v>10</v>
      </c>
      <c r="B30" s="189"/>
      <c r="C30" s="70">
        <f>SUM(C19:C29)</f>
        <v>165015</v>
      </c>
      <c r="D30" s="70">
        <f>SUM(D19:D29)</f>
        <v>165015</v>
      </c>
      <c r="E30" s="120"/>
      <c r="F30" s="70"/>
      <c r="G30" s="65"/>
      <c r="H30" s="120">
        <f>SUM(H6:H29)</f>
        <v>1625047</v>
      </c>
      <c r="I30" s="120">
        <f>SUM(I6:I29)</f>
        <v>1618747</v>
      </c>
      <c r="J30" s="140"/>
      <c r="K30" s="65"/>
      <c r="L30" s="65"/>
      <c r="M30" s="77"/>
      <c r="N30" s="77"/>
    </row>
    <row r="31" spans="1:14">
      <c r="A31" s="87"/>
      <c r="B31" s="87"/>
      <c r="C31" s="86"/>
      <c r="D31" s="86"/>
      <c r="E31" s="121"/>
      <c r="F31" s="86"/>
      <c r="G31" s="87"/>
      <c r="H31" s="87"/>
      <c r="I31" s="87"/>
      <c r="J31" s="141"/>
      <c r="K31" s="87"/>
      <c r="L31" s="87"/>
      <c r="M31" s="89"/>
      <c r="N31" s="89"/>
    </row>
    <row r="32" spans="1:14">
      <c r="A32" s="87"/>
      <c r="B32" s="87"/>
      <c r="C32" s="86"/>
      <c r="D32" s="86"/>
      <c r="E32" s="121"/>
      <c r="F32" s="86"/>
      <c r="G32" s="87"/>
      <c r="H32" s="87"/>
      <c r="I32" s="87"/>
      <c r="J32" s="141"/>
      <c r="K32" s="87"/>
      <c r="L32" s="87"/>
      <c r="M32" s="89"/>
      <c r="N32" s="89"/>
    </row>
    <row r="33" spans="1:14">
      <c r="A33" s="87"/>
      <c r="B33" s="87"/>
      <c r="C33" s="86"/>
      <c r="D33" s="86"/>
      <c r="E33" s="121"/>
      <c r="F33" s="86"/>
      <c r="G33" s="87"/>
      <c r="H33" s="87"/>
      <c r="I33" s="87"/>
      <c r="J33" s="141"/>
      <c r="K33" s="87"/>
      <c r="L33" s="87"/>
      <c r="M33" s="89"/>
      <c r="N33" s="89"/>
    </row>
    <row r="34" spans="1:14">
      <c r="A34" s="87"/>
      <c r="B34" s="87"/>
      <c r="C34" s="86"/>
      <c r="D34" s="86"/>
      <c r="E34" s="121"/>
      <c r="F34" s="86"/>
      <c r="G34" s="87"/>
      <c r="H34" s="87"/>
      <c r="I34" s="87"/>
      <c r="J34" s="141"/>
      <c r="K34" s="87"/>
      <c r="L34" s="87"/>
      <c r="M34" s="89"/>
      <c r="N34" s="89"/>
    </row>
    <row r="35" spans="1:14">
      <c r="A35" s="87"/>
      <c r="B35" s="87"/>
      <c r="C35" s="86"/>
      <c r="D35" s="86"/>
      <c r="E35" s="121"/>
      <c r="F35" s="86"/>
      <c r="G35" s="87"/>
      <c r="H35" s="87"/>
      <c r="I35" s="87"/>
      <c r="J35" s="141"/>
      <c r="K35" s="87"/>
      <c r="L35" s="87"/>
      <c r="M35" s="89"/>
      <c r="N35" s="89"/>
    </row>
  </sheetData>
  <mergeCells count="11">
    <mergeCell ref="A14:B14"/>
    <mergeCell ref="A30:B30"/>
    <mergeCell ref="A1:N1"/>
    <mergeCell ref="A2:N2"/>
    <mergeCell ref="A3:A4"/>
    <mergeCell ref="B3:B4"/>
    <mergeCell ref="C3:C4"/>
    <mergeCell ref="G3:G4"/>
    <mergeCell ref="M3:M4"/>
    <mergeCell ref="L3:L4"/>
    <mergeCell ref="N3:N4"/>
  </mergeCells>
  <pageMargins left="0.11811023622047245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929B3-2DEE-49EB-A44F-C66C56B9AEE0}">
  <dimension ref="A1:N384"/>
  <sheetViews>
    <sheetView topLeftCell="A28" zoomScale="120" zoomScaleNormal="120" workbookViewId="0">
      <selection activeCell="H27" sqref="H27:I37"/>
    </sheetView>
  </sheetViews>
  <sheetFormatPr defaultRowHeight="15"/>
  <cols>
    <col min="1" max="1" width="6.42578125" customWidth="1"/>
    <col min="2" max="2" width="27.85546875" customWidth="1"/>
    <col min="3" max="3" width="10.7109375" customWidth="1"/>
    <col min="4" max="4" width="12" customWidth="1"/>
    <col min="5" max="5" width="12.85546875" style="2" customWidth="1"/>
    <col min="6" max="6" width="15.140625" customWidth="1"/>
    <col min="7" max="9" width="11.140625" customWidth="1"/>
    <col min="10" max="10" width="16.28515625" style="136" customWidth="1"/>
    <col min="11" max="11" width="14.42578125" customWidth="1"/>
    <col min="12" max="12" width="13.28515625" customWidth="1"/>
    <col min="13" max="13" width="12.42578125" customWidth="1"/>
    <col min="14" max="14" width="11.140625" style="169" customWidth="1"/>
  </cols>
  <sheetData>
    <row r="1" spans="1:14" ht="18.75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.75">
      <c r="A2" s="192" t="s">
        <v>260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.75">
      <c r="A3" s="193" t="s">
        <v>0</v>
      </c>
      <c r="B3" s="193" t="s">
        <v>1</v>
      </c>
      <c r="C3" s="193" t="s">
        <v>3</v>
      </c>
      <c r="D3" s="75" t="s">
        <v>4</v>
      </c>
      <c r="E3" s="75" t="s">
        <v>296</v>
      </c>
      <c r="F3" s="75" t="s">
        <v>284</v>
      </c>
      <c r="G3" s="193" t="s">
        <v>8</v>
      </c>
      <c r="H3" s="144" t="s">
        <v>285</v>
      </c>
      <c r="I3" s="144" t="s">
        <v>298</v>
      </c>
      <c r="J3" s="137" t="s">
        <v>290</v>
      </c>
      <c r="K3" s="114" t="s">
        <v>291</v>
      </c>
      <c r="L3" s="193" t="s">
        <v>293</v>
      </c>
      <c r="M3" s="201" t="s">
        <v>299</v>
      </c>
      <c r="N3" s="199" t="s">
        <v>295</v>
      </c>
    </row>
    <row r="4" spans="1:14" ht="15.75">
      <c r="A4" s="194"/>
      <c r="B4" s="194"/>
      <c r="C4" s="194"/>
      <c r="D4" s="75" t="s">
        <v>5</v>
      </c>
      <c r="E4" s="75" t="s">
        <v>297</v>
      </c>
      <c r="F4" s="75" t="s">
        <v>283</v>
      </c>
      <c r="G4" s="194"/>
      <c r="H4" s="144" t="s">
        <v>286</v>
      </c>
      <c r="I4" s="144" t="s">
        <v>286</v>
      </c>
      <c r="J4" s="137" t="s">
        <v>289</v>
      </c>
      <c r="K4" s="114" t="s">
        <v>292</v>
      </c>
      <c r="L4" s="194"/>
      <c r="M4" s="202"/>
      <c r="N4" s="199"/>
    </row>
    <row r="5" spans="1:14" ht="15.75">
      <c r="A5" s="12"/>
      <c r="B5" s="66" t="s">
        <v>59</v>
      </c>
      <c r="C5" s="67"/>
      <c r="D5" s="65"/>
      <c r="E5" s="65"/>
      <c r="F5" s="65"/>
      <c r="G5" s="66"/>
      <c r="H5" s="66"/>
      <c r="I5" s="66"/>
      <c r="J5" s="149"/>
      <c r="K5" s="66"/>
      <c r="L5" s="66"/>
      <c r="M5" s="67"/>
      <c r="N5" s="167"/>
    </row>
    <row r="6" spans="1:14" ht="15.75">
      <c r="A6" s="12">
        <v>1</v>
      </c>
      <c r="B6" s="13" t="s">
        <v>247</v>
      </c>
      <c r="C6" s="14">
        <v>256900</v>
      </c>
      <c r="D6" s="14">
        <v>256000</v>
      </c>
      <c r="E6" s="119" t="s">
        <v>302</v>
      </c>
      <c r="F6" s="119" t="s">
        <v>305</v>
      </c>
      <c r="G6" s="11" t="s">
        <v>11</v>
      </c>
      <c r="H6" s="14">
        <v>256900</v>
      </c>
      <c r="I6" s="14">
        <v>256000</v>
      </c>
      <c r="J6" s="139">
        <v>423551000367</v>
      </c>
      <c r="K6" s="11" t="s">
        <v>220</v>
      </c>
      <c r="L6" s="11">
        <v>67019525270</v>
      </c>
      <c r="M6" s="158">
        <v>243651</v>
      </c>
      <c r="N6" s="83">
        <v>243710</v>
      </c>
    </row>
    <row r="7" spans="1:14" ht="15.75">
      <c r="A7" s="12">
        <v>2</v>
      </c>
      <c r="B7" s="13" t="s">
        <v>248</v>
      </c>
      <c r="C7" s="14">
        <v>165400</v>
      </c>
      <c r="D7" s="14">
        <v>164000</v>
      </c>
      <c r="E7" s="119" t="s">
        <v>302</v>
      </c>
      <c r="F7" s="119" t="s">
        <v>305</v>
      </c>
      <c r="G7" s="11" t="s">
        <v>11</v>
      </c>
      <c r="H7" s="14">
        <v>165400</v>
      </c>
      <c r="I7" s="14">
        <v>164000</v>
      </c>
      <c r="J7" s="164">
        <v>103558009257</v>
      </c>
      <c r="K7" s="25" t="s">
        <v>249</v>
      </c>
      <c r="L7" s="11">
        <v>67019524850</v>
      </c>
      <c r="M7" s="158">
        <v>243651</v>
      </c>
      <c r="N7" s="83">
        <v>243710</v>
      </c>
    </row>
    <row r="8" spans="1:14" ht="15.75">
      <c r="A8" s="80">
        <v>3</v>
      </c>
      <c r="B8" s="13" t="s">
        <v>250</v>
      </c>
      <c r="C8" s="81">
        <v>112800</v>
      </c>
      <c r="D8" s="81">
        <v>112000</v>
      </c>
      <c r="E8" s="119" t="s">
        <v>302</v>
      </c>
      <c r="F8" s="119" t="s">
        <v>305</v>
      </c>
      <c r="G8" s="82" t="s">
        <v>11</v>
      </c>
      <c r="H8" s="81">
        <v>112800</v>
      </c>
      <c r="I8" s="81">
        <v>112000</v>
      </c>
      <c r="J8" s="164">
        <v>103558009257</v>
      </c>
      <c r="K8" s="82" t="s">
        <v>249</v>
      </c>
      <c r="L8" s="82">
        <v>67019583251</v>
      </c>
      <c r="M8" s="156">
        <v>243651</v>
      </c>
      <c r="N8" s="83">
        <v>243710</v>
      </c>
    </row>
    <row r="9" spans="1:14" s="10" customFormat="1" ht="18">
      <c r="A9" s="12">
        <v>4</v>
      </c>
      <c r="B9" s="19" t="s">
        <v>17</v>
      </c>
      <c r="C9" s="26">
        <v>125500</v>
      </c>
      <c r="D9" s="26">
        <v>125000</v>
      </c>
      <c r="E9" s="119" t="s">
        <v>302</v>
      </c>
      <c r="F9" s="119" t="s">
        <v>305</v>
      </c>
      <c r="G9" s="25" t="s">
        <v>11</v>
      </c>
      <c r="H9" s="26">
        <v>125500</v>
      </c>
      <c r="I9" s="26">
        <v>125000</v>
      </c>
      <c r="J9" s="165">
        <v>473539000069</v>
      </c>
      <c r="K9" s="25" t="s">
        <v>252</v>
      </c>
      <c r="L9" s="25">
        <v>67029298399</v>
      </c>
      <c r="M9" s="158">
        <v>243654</v>
      </c>
      <c r="N9" s="83">
        <v>243716</v>
      </c>
    </row>
    <row r="10" spans="1:14" s="10" customFormat="1" ht="18">
      <c r="A10" s="12">
        <v>5</v>
      </c>
      <c r="B10" s="19" t="s">
        <v>17</v>
      </c>
      <c r="C10" s="14">
        <v>446600</v>
      </c>
      <c r="D10" s="14">
        <v>446000</v>
      </c>
      <c r="E10" s="119" t="s">
        <v>302</v>
      </c>
      <c r="F10" s="119" t="s">
        <v>305</v>
      </c>
      <c r="G10" s="11" t="s">
        <v>11</v>
      </c>
      <c r="H10" s="14">
        <v>446600</v>
      </c>
      <c r="I10" s="14">
        <v>446000</v>
      </c>
      <c r="J10" s="139">
        <v>473539000069</v>
      </c>
      <c r="K10" s="25" t="s">
        <v>252</v>
      </c>
      <c r="L10" s="11">
        <v>67029298521</v>
      </c>
      <c r="M10" s="157">
        <v>243654</v>
      </c>
      <c r="N10" s="83">
        <v>243716</v>
      </c>
    </row>
    <row r="11" spans="1:14" s="10" customFormat="1" ht="18">
      <c r="A11" s="80">
        <v>6</v>
      </c>
      <c r="B11" s="19" t="s">
        <v>253</v>
      </c>
      <c r="C11" s="14">
        <v>313400</v>
      </c>
      <c r="D11" s="14">
        <v>313000</v>
      </c>
      <c r="E11" s="119" t="s">
        <v>302</v>
      </c>
      <c r="F11" s="119" t="s">
        <v>305</v>
      </c>
      <c r="G11" s="11" t="s">
        <v>11</v>
      </c>
      <c r="H11" s="14">
        <v>313400</v>
      </c>
      <c r="I11" s="14">
        <v>313000</v>
      </c>
      <c r="J11" s="139">
        <v>473539000069</v>
      </c>
      <c r="K11" s="25" t="s">
        <v>252</v>
      </c>
      <c r="L11" s="11">
        <v>67029328607</v>
      </c>
      <c r="M11" s="161">
        <v>243668</v>
      </c>
      <c r="N11" s="24">
        <v>243727</v>
      </c>
    </row>
    <row r="12" spans="1:14" s="10" customFormat="1" ht="18">
      <c r="A12" s="12">
        <v>7</v>
      </c>
      <c r="B12" s="13" t="s">
        <v>254</v>
      </c>
      <c r="C12" s="14">
        <v>282500</v>
      </c>
      <c r="D12" s="14">
        <v>282500</v>
      </c>
      <c r="E12" s="119" t="s">
        <v>302</v>
      </c>
      <c r="F12" s="119" t="s">
        <v>305</v>
      </c>
      <c r="G12" s="11" t="s">
        <v>11</v>
      </c>
      <c r="H12" s="14">
        <v>282500</v>
      </c>
      <c r="I12" s="14">
        <v>282500</v>
      </c>
      <c r="J12" s="139">
        <v>423551000367</v>
      </c>
      <c r="K12" s="25" t="s">
        <v>220</v>
      </c>
      <c r="L12" s="11">
        <v>67029328756</v>
      </c>
      <c r="M12" s="157">
        <v>243672</v>
      </c>
      <c r="N12" s="83">
        <v>243731</v>
      </c>
    </row>
    <row r="13" spans="1:14" s="10" customFormat="1" ht="18">
      <c r="A13" s="12">
        <v>8</v>
      </c>
      <c r="B13" s="13" t="s">
        <v>255</v>
      </c>
      <c r="C13" s="14">
        <v>242800</v>
      </c>
      <c r="D13" s="14">
        <v>242000</v>
      </c>
      <c r="E13" s="119" t="s">
        <v>302</v>
      </c>
      <c r="F13" s="119" t="s">
        <v>305</v>
      </c>
      <c r="G13" s="11" t="s">
        <v>11</v>
      </c>
      <c r="H13" s="14">
        <v>242800</v>
      </c>
      <c r="I13" s="14">
        <v>242000</v>
      </c>
      <c r="J13" s="139">
        <v>423551000367</v>
      </c>
      <c r="K13" s="25" t="s">
        <v>220</v>
      </c>
      <c r="L13" s="11">
        <v>67029328792</v>
      </c>
      <c r="M13" s="158">
        <v>243672</v>
      </c>
      <c r="N13" s="83">
        <v>243731</v>
      </c>
    </row>
    <row r="14" spans="1:14" s="10" customFormat="1" ht="18">
      <c r="A14" s="80">
        <v>9</v>
      </c>
      <c r="B14" s="13" t="s">
        <v>256</v>
      </c>
      <c r="C14" s="14">
        <v>243800</v>
      </c>
      <c r="D14" s="14">
        <v>243000</v>
      </c>
      <c r="E14" s="119" t="s">
        <v>302</v>
      </c>
      <c r="F14" s="119" t="s">
        <v>305</v>
      </c>
      <c r="G14" s="11" t="s">
        <v>11</v>
      </c>
      <c r="H14" s="14">
        <v>243800</v>
      </c>
      <c r="I14" s="14">
        <v>243000</v>
      </c>
      <c r="J14" s="139">
        <v>423551000367</v>
      </c>
      <c r="K14" s="25" t="s">
        <v>220</v>
      </c>
      <c r="L14" s="11">
        <v>67029356946</v>
      </c>
      <c r="M14" s="158">
        <v>243672</v>
      </c>
      <c r="N14" s="83">
        <v>243731</v>
      </c>
    </row>
    <row r="15" spans="1:14" s="10" customFormat="1" ht="18">
      <c r="A15" s="12">
        <v>10</v>
      </c>
      <c r="B15" s="13" t="s">
        <v>257</v>
      </c>
      <c r="C15" s="14">
        <v>208800</v>
      </c>
      <c r="D15" s="14">
        <v>208000</v>
      </c>
      <c r="E15" s="119" t="s">
        <v>302</v>
      </c>
      <c r="F15" s="119" t="s">
        <v>305</v>
      </c>
      <c r="G15" s="11" t="s">
        <v>11</v>
      </c>
      <c r="H15" s="14">
        <v>208800</v>
      </c>
      <c r="I15" s="14">
        <v>208000</v>
      </c>
      <c r="J15" s="139">
        <v>423551000367</v>
      </c>
      <c r="K15" s="25" t="s">
        <v>220</v>
      </c>
      <c r="L15" s="11">
        <v>67029137326</v>
      </c>
      <c r="M15" s="159">
        <v>243672</v>
      </c>
      <c r="N15" s="24">
        <v>243731</v>
      </c>
    </row>
    <row r="16" spans="1:14" s="10" customFormat="1" ht="18">
      <c r="A16" s="12">
        <v>11</v>
      </c>
      <c r="B16" s="13" t="s">
        <v>44</v>
      </c>
      <c r="C16" s="14">
        <v>198200</v>
      </c>
      <c r="D16" s="14">
        <v>198000</v>
      </c>
      <c r="E16" s="119" t="s">
        <v>302</v>
      </c>
      <c r="F16" s="119" t="s">
        <v>305</v>
      </c>
      <c r="G16" s="11" t="s">
        <v>11</v>
      </c>
      <c r="H16" s="14">
        <v>198200</v>
      </c>
      <c r="I16" s="14">
        <v>198000</v>
      </c>
      <c r="J16" s="139">
        <v>473539000069</v>
      </c>
      <c r="K16" s="25" t="s">
        <v>252</v>
      </c>
      <c r="L16" s="11">
        <v>67039166294</v>
      </c>
      <c r="M16" s="157">
        <v>243672</v>
      </c>
      <c r="N16" s="83">
        <v>243731</v>
      </c>
    </row>
    <row r="17" spans="1:14" s="10" customFormat="1" ht="18">
      <c r="A17" s="80">
        <v>12</v>
      </c>
      <c r="B17" s="13" t="s">
        <v>44</v>
      </c>
      <c r="C17" s="14">
        <v>264500</v>
      </c>
      <c r="D17" s="14">
        <v>264000</v>
      </c>
      <c r="E17" s="119" t="s">
        <v>302</v>
      </c>
      <c r="F17" s="119" t="s">
        <v>305</v>
      </c>
      <c r="G17" s="11" t="s">
        <v>11</v>
      </c>
      <c r="H17" s="14">
        <v>264500</v>
      </c>
      <c r="I17" s="14">
        <v>264000</v>
      </c>
      <c r="J17" s="139">
        <v>473539000069</v>
      </c>
      <c r="K17" s="25" t="s">
        <v>252</v>
      </c>
      <c r="L17" s="11">
        <v>67039166308</v>
      </c>
      <c r="M17" s="157">
        <v>243672</v>
      </c>
      <c r="N17" s="83">
        <v>243731</v>
      </c>
    </row>
    <row r="18" spans="1:14" s="10" customFormat="1" ht="18">
      <c r="A18" s="12">
        <v>13</v>
      </c>
      <c r="B18" s="13" t="s">
        <v>258</v>
      </c>
      <c r="C18" s="14">
        <v>246300</v>
      </c>
      <c r="D18" s="14">
        <v>246000</v>
      </c>
      <c r="E18" s="119" t="s">
        <v>302</v>
      </c>
      <c r="F18" s="119" t="s">
        <v>305</v>
      </c>
      <c r="G18" s="11" t="s">
        <v>11</v>
      </c>
      <c r="H18" s="14">
        <v>246300</v>
      </c>
      <c r="I18" s="14">
        <v>246000</v>
      </c>
      <c r="J18" s="139">
        <v>473554000155</v>
      </c>
      <c r="K18" s="25" t="s">
        <v>179</v>
      </c>
      <c r="L18" s="11">
        <v>67029499958</v>
      </c>
      <c r="M18" s="157">
        <v>243672</v>
      </c>
      <c r="N18" s="83">
        <v>243731</v>
      </c>
    </row>
    <row r="19" spans="1:14" ht="15.75">
      <c r="A19" s="190" t="s">
        <v>10</v>
      </c>
      <c r="B19" s="191"/>
      <c r="C19" s="70">
        <f>SUM(C6:C18)</f>
        <v>3107500</v>
      </c>
      <c r="D19" s="70">
        <f>SUM(D6:D18)</f>
        <v>3099500</v>
      </c>
      <c r="E19" s="120"/>
      <c r="F19" s="70"/>
      <c r="G19" s="65"/>
      <c r="H19" s="120">
        <f>SUM(H6:H18)</f>
        <v>3107500</v>
      </c>
      <c r="I19" s="120">
        <f>SUM(I6:I18)</f>
        <v>3099500</v>
      </c>
      <c r="J19" s="140"/>
      <c r="K19" s="65"/>
      <c r="L19" s="65"/>
      <c r="M19" s="162"/>
      <c r="N19" s="168"/>
    </row>
    <row r="20" spans="1:14" ht="15.75">
      <c r="A20" s="85"/>
      <c r="B20" s="85"/>
      <c r="C20" s="86"/>
      <c r="D20" s="86"/>
      <c r="E20" s="121"/>
      <c r="F20" s="86"/>
      <c r="G20" s="87"/>
      <c r="H20" s="87"/>
      <c r="I20" s="87"/>
      <c r="J20" s="141"/>
      <c r="K20" s="87"/>
      <c r="L20" s="87"/>
      <c r="M20" s="88"/>
      <c r="N20" s="4"/>
    </row>
    <row r="21" spans="1:14" ht="15.75">
      <c r="A21" s="85"/>
      <c r="B21" s="85"/>
      <c r="C21" s="86"/>
      <c r="D21" s="86"/>
      <c r="E21" s="121"/>
      <c r="F21" s="86"/>
      <c r="G21" s="87"/>
      <c r="H21" s="87"/>
      <c r="I21" s="87"/>
      <c r="J21" s="141"/>
      <c r="K21" s="87"/>
      <c r="L21" s="87"/>
      <c r="M21" s="88"/>
      <c r="N21" s="4"/>
    </row>
    <row r="22" spans="1:14" ht="18.75">
      <c r="A22" s="192" t="s">
        <v>157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</row>
    <row r="23" spans="1:14" ht="18.75">
      <c r="A23" s="192" t="s">
        <v>260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</row>
    <row r="24" spans="1:14" ht="15.75">
      <c r="A24" s="193" t="s">
        <v>0</v>
      </c>
      <c r="B24" s="193" t="s">
        <v>1</v>
      </c>
      <c r="C24" s="193" t="s">
        <v>3</v>
      </c>
      <c r="D24" s="75" t="s">
        <v>4</v>
      </c>
      <c r="E24" s="75" t="s">
        <v>296</v>
      </c>
      <c r="F24" s="75" t="s">
        <v>284</v>
      </c>
      <c r="G24" s="193" t="s">
        <v>8</v>
      </c>
      <c r="H24" s="144" t="s">
        <v>285</v>
      </c>
      <c r="I24" s="144" t="s">
        <v>298</v>
      </c>
      <c r="J24" s="137" t="s">
        <v>290</v>
      </c>
      <c r="K24" s="114" t="s">
        <v>291</v>
      </c>
      <c r="L24" s="193" t="s">
        <v>293</v>
      </c>
      <c r="M24" s="201" t="s">
        <v>299</v>
      </c>
      <c r="N24" s="199" t="s">
        <v>295</v>
      </c>
    </row>
    <row r="25" spans="1:14" ht="15.75">
      <c r="A25" s="194"/>
      <c r="B25" s="194"/>
      <c r="C25" s="194"/>
      <c r="D25" s="75" t="s">
        <v>5</v>
      </c>
      <c r="E25" s="75" t="s">
        <v>297</v>
      </c>
      <c r="F25" s="75" t="s">
        <v>283</v>
      </c>
      <c r="G25" s="194"/>
      <c r="H25" s="144" t="s">
        <v>286</v>
      </c>
      <c r="I25" s="144" t="s">
        <v>286</v>
      </c>
      <c r="J25" s="137" t="s">
        <v>289</v>
      </c>
      <c r="K25" s="114" t="s">
        <v>292</v>
      </c>
      <c r="L25" s="194"/>
      <c r="M25" s="202"/>
      <c r="N25" s="199"/>
    </row>
    <row r="26" spans="1:14" ht="15.75">
      <c r="A26" s="11"/>
      <c r="B26" s="66" t="s">
        <v>62</v>
      </c>
      <c r="C26" s="14"/>
      <c r="D26" s="14"/>
      <c r="E26" s="119"/>
      <c r="F26" s="14"/>
      <c r="G26" s="11"/>
      <c r="H26" s="11"/>
      <c r="I26" s="11"/>
      <c r="J26" s="139"/>
      <c r="K26" s="11"/>
      <c r="L26" s="11"/>
      <c r="M26" s="161"/>
      <c r="N26" s="24"/>
    </row>
    <row r="27" spans="1:14" ht="15.75">
      <c r="A27" s="11">
        <v>1</v>
      </c>
      <c r="B27" s="19" t="s">
        <v>261</v>
      </c>
      <c r="C27" s="14">
        <v>9900</v>
      </c>
      <c r="D27" s="14">
        <v>9900</v>
      </c>
      <c r="E27" s="119" t="s">
        <v>303</v>
      </c>
      <c r="F27" s="119" t="s">
        <v>305</v>
      </c>
      <c r="G27" s="11" t="s">
        <v>11</v>
      </c>
      <c r="H27" s="14">
        <v>9900</v>
      </c>
      <c r="I27" s="14">
        <v>9900</v>
      </c>
      <c r="J27" s="139">
        <v>1471200270279</v>
      </c>
      <c r="K27" s="11" t="s">
        <v>15</v>
      </c>
      <c r="L27" s="11">
        <v>67029191374</v>
      </c>
      <c r="M27" s="161">
        <v>243655</v>
      </c>
      <c r="N27" s="24">
        <v>243662</v>
      </c>
    </row>
    <row r="28" spans="1:14" ht="15.75">
      <c r="A28" s="11">
        <v>2</v>
      </c>
      <c r="B28" s="19" t="s">
        <v>262</v>
      </c>
      <c r="C28" s="14">
        <v>8000</v>
      </c>
      <c r="D28" s="14">
        <v>8000</v>
      </c>
      <c r="E28" s="119" t="s">
        <v>303</v>
      </c>
      <c r="F28" s="119" t="s">
        <v>305</v>
      </c>
      <c r="G28" s="11" t="s">
        <v>11</v>
      </c>
      <c r="H28" s="14">
        <v>8000</v>
      </c>
      <c r="I28" s="14">
        <v>8000</v>
      </c>
      <c r="J28" s="139">
        <v>1471200270279</v>
      </c>
      <c r="K28" s="11" t="s">
        <v>15</v>
      </c>
      <c r="L28" s="11">
        <v>67029191618</v>
      </c>
      <c r="M28" s="161">
        <v>243655</v>
      </c>
      <c r="N28" s="24">
        <v>243662</v>
      </c>
    </row>
    <row r="29" spans="1:14" ht="15.75">
      <c r="A29" s="11">
        <v>3</v>
      </c>
      <c r="B29" s="19" t="s">
        <v>263</v>
      </c>
      <c r="C29" s="14">
        <v>8000</v>
      </c>
      <c r="D29" s="14">
        <v>8000</v>
      </c>
      <c r="E29" s="119" t="s">
        <v>303</v>
      </c>
      <c r="F29" s="119" t="s">
        <v>305</v>
      </c>
      <c r="G29" s="11" t="s">
        <v>11</v>
      </c>
      <c r="H29" s="14">
        <v>8000</v>
      </c>
      <c r="I29" s="14">
        <v>8000</v>
      </c>
      <c r="J29" s="139">
        <v>1471200270279</v>
      </c>
      <c r="K29" s="11" t="s">
        <v>15</v>
      </c>
      <c r="L29" s="11">
        <v>6702919498</v>
      </c>
      <c r="M29" s="161">
        <v>243655</v>
      </c>
      <c r="N29" s="24">
        <v>243662</v>
      </c>
    </row>
    <row r="30" spans="1:14" ht="15.75">
      <c r="A30" s="11">
        <v>4</v>
      </c>
      <c r="B30" s="19" t="s">
        <v>264</v>
      </c>
      <c r="C30" s="14">
        <v>1440</v>
      </c>
      <c r="D30" s="14">
        <v>1440</v>
      </c>
      <c r="E30" s="119" t="s">
        <v>303</v>
      </c>
      <c r="F30" s="119" t="s">
        <v>305</v>
      </c>
      <c r="G30" s="11" t="s">
        <v>11</v>
      </c>
      <c r="H30" s="14">
        <v>1440</v>
      </c>
      <c r="I30" s="14">
        <v>1440</v>
      </c>
      <c r="J30" s="139">
        <v>1471200270279</v>
      </c>
      <c r="K30" s="11" t="s">
        <v>15</v>
      </c>
      <c r="L30" s="11">
        <v>67029191784</v>
      </c>
      <c r="M30" s="161">
        <v>243656</v>
      </c>
      <c r="N30" s="24">
        <v>243663</v>
      </c>
    </row>
    <row r="31" spans="1:14" ht="15.75">
      <c r="A31" s="11">
        <v>5</v>
      </c>
      <c r="B31" s="13" t="s">
        <v>265</v>
      </c>
      <c r="C31" s="14">
        <v>3300</v>
      </c>
      <c r="D31" s="14">
        <v>3300</v>
      </c>
      <c r="E31" s="119" t="s">
        <v>303</v>
      </c>
      <c r="F31" s="119" t="s">
        <v>305</v>
      </c>
      <c r="G31" s="11" t="s">
        <v>11</v>
      </c>
      <c r="H31" s="14">
        <v>3300</v>
      </c>
      <c r="I31" s="14">
        <v>3300</v>
      </c>
      <c r="J31" s="139">
        <v>1471200270279</v>
      </c>
      <c r="K31" s="11" t="s">
        <v>15</v>
      </c>
      <c r="L31" s="11">
        <v>67029192125</v>
      </c>
      <c r="M31" s="161">
        <v>243656</v>
      </c>
      <c r="N31" s="24">
        <v>243663</v>
      </c>
    </row>
    <row r="32" spans="1:14" ht="15.75">
      <c r="A32" s="11">
        <v>6</v>
      </c>
      <c r="B32" s="13" t="s">
        <v>266</v>
      </c>
      <c r="C32" s="14">
        <v>24000</v>
      </c>
      <c r="D32" s="14">
        <v>24000</v>
      </c>
      <c r="E32" s="119" t="s">
        <v>303</v>
      </c>
      <c r="F32" s="119" t="s">
        <v>305</v>
      </c>
      <c r="G32" s="11" t="s">
        <v>11</v>
      </c>
      <c r="H32" s="14">
        <v>24000</v>
      </c>
      <c r="I32" s="14">
        <v>24000</v>
      </c>
      <c r="J32" s="139">
        <v>1471200270279</v>
      </c>
      <c r="K32" s="11" t="s">
        <v>15</v>
      </c>
      <c r="L32" s="11">
        <v>67029192265</v>
      </c>
      <c r="M32" s="161">
        <v>243656</v>
      </c>
      <c r="N32" s="24">
        <v>243663</v>
      </c>
    </row>
    <row r="33" spans="1:14" ht="15.75">
      <c r="A33" s="11">
        <v>7</v>
      </c>
      <c r="B33" s="13" t="s">
        <v>16</v>
      </c>
      <c r="C33" s="14">
        <v>32000</v>
      </c>
      <c r="D33" s="14">
        <v>32000</v>
      </c>
      <c r="E33" s="119" t="s">
        <v>303</v>
      </c>
      <c r="F33" s="119" t="s">
        <v>305</v>
      </c>
      <c r="G33" s="11" t="s">
        <v>11</v>
      </c>
      <c r="H33" s="14">
        <v>32000</v>
      </c>
      <c r="I33" s="14">
        <v>32000</v>
      </c>
      <c r="J33" s="139">
        <v>1471200270279</v>
      </c>
      <c r="K33" s="11" t="s">
        <v>15</v>
      </c>
      <c r="L33" s="11">
        <v>67029192366</v>
      </c>
      <c r="M33" s="161">
        <v>243656</v>
      </c>
      <c r="N33" s="24">
        <v>243663</v>
      </c>
    </row>
    <row r="34" spans="1:14" ht="15.75">
      <c r="A34" s="11">
        <v>8</v>
      </c>
      <c r="B34" s="19" t="s">
        <v>267</v>
      </c>
      <c r="C34" s="14">
        <v>48000</v>
      </c>
      <c r="D34" s="14">
        <v>48000</v>
      </c>
      <c r="E34" s="119" t="s">
        <v>303</v>
      </c>
      <c r="F34" s="119" t="s">
        <v>305</v>
      </c>
      <c r="G34" s="11" t="s">
        <v>11</v>
      </c>
      <c r="H34" s="14">
        <v>48000</v>
      </c>
      <c r="I34" s="14">
        <v>48000</v>
      </c>
      <c r="J34" s="139">
        <v>1471600019018</v>
      </c>
      <c r="K34" s="25" t="s">
        <v>14</v>
      </c>
      <c r="L34" s="11">
        <v>67039145418</v>
      </c>
      <c r="M34" s="161">
        <v>243662</v>
      </c>
      <c r="N34" s="24">
        <v>243669</v>
      </c>
    </row>
    <row r="35" spans="1:14" ht="15.75">
      <c r="A35" s="11">
        <v>9</v>
      </c>
      <c r="B35" s="19" t="s">
        <v>268</v>
      </c>
      <c r="C35" s="14">
        <v>2250</v>
      </c>
      <c r="D35" s="14">
        <v>2250</v>
      </c>
      <c r="E35" s="119" t="s">
        <v>303</v>
      </c>
      <c r="F35" s="119" t="s">
        <v>305</v>
      </c>
      <c r="G35" s="11" t="s">
        <v>11</v>
      </c>
      <c r="H35" s="14">
        <v>2250</v>
      </c>
      <c r="I35" s="14">
        <v>2250</v>
      </c>
      <c r="J35" s="139">
        <v>1471600019018</v>
      </c>
      <c r="K35" s="25" t="s">
        <v>14</v>
      </c>
      <c r="L35" s="11">
        <v>67029469360</v>
      </c>
      <c r="M35" s="161">
        <v>243671</v>
      </c>
      <c r="N35" s="24" t="s">
        <v>259</v>
      </c>
    </row>
    <row r="36" spans="1:14" ht="15.75">
      <c r="A36" s="11">
        <v>10</v>
      </c>
      <c r="B36" s="19" t="s">
        <v>269</v>
      </c>
      <c r="C36" s="14">
        <v>61590</v>
      </c>
      <c r="D36" s="14">
        <v>61590</v>
      </c>
      <c r="E36" s="119" t="s">
        <v>303</v>
      </c>
      <c r="F36" s="119" t="s">
        <v>305</v>
      </c>
      <c r="G36" s="11" t="s">
        <v>11</v>
      </c>
      <c r="H36" s="14">
        <v>61590</v>
      </c>
      <c r="I36" s="14">
        <v>61590</v>
      </c>
      <c r="J36" s="139">
        <v>1471600019018</v>
      </c>
      <c r="K36" s="25" t="s">
        <v>14</v>
      </c>
      <c r="L36" s="11">
        <v>67039118911</v>
      </c>
      <c r="M36" s="161">
        <v>243676</v>
      </c>
      <c r="N36" s="24">
        <v>243681</v>
      </c>
    </row>
    <row r="37" spans="1:14" ht="15.75">
      <c r="A37" s="200" t="s">
        <v>306</v>
      </c>
      <c r="B37" s="200"/>
      <c r="C37" s="84">
        <f>SUM(C25:C36)</f>
        <v>198480</v>
      </c>
      <c r="D37" s="84">
        <f>SUM(D25:D36)</f>
        <v>198480</v>
      </c>
      <c r="E37" s="160"/>
      <c r="F37" s="119"/>
      <c r="G37" s="75"/>
      <c r="H37" s="160">
        <f>SUM(H27:H36)</f>
        <v>198480</v>
      </c>
      <c r="I37" s="160">
        <f>SUM(I27:I36)</f>
        <v>198480</v>
      </c>
      <c r="J37" s="166"/>
      <c r="K37" s="75"/>
      <c r="L37" s="75"/>
      <c r="M37" s="163"/>
      <c r="N37" s="78"/>
    </row>
    <row r="38" spans="1:14">
      <c r="N38"/>
    </row>
    <row r="39" spans="1:14">
      <c r="N39"/>
    </row>
    <row r="40" spans="1:14">
      <c r="N40"/>
    </row>
    <row r="41" spans="1:14">
      <c r="N41"/>
    </row>
    <row r="42" spans="1:14">
      <c r="N42"/>
    </row>
    <row r="43" spans="1:14">
      <c r="N43"/>
    </row>
    <row r="44" spans="1:14">
      <c r="N44"/>
    </row>
    <row r="45" spans="1:14">
      <c r="N45"/>
    </row>
    <row r="46" spans="1:14">
      <c r="N46"/>
    </row>
    <row r="47" spans="1:14">
      <c r="N47"/>
    </row>
    <row r="48" spans="1:14">
      <c r="N48"/>
    </row>
    <row r="49" spans="14:14">
      <c r="N49"/>
    </row>
    <row r="50" spans="14:14">
      <c r="N50"/>
    </row>
    <row r="51" spans="14:14">
      <c r="N51"/>
    </row>
    <row r="52" spans="14:14">
      <c r="N52"/>
    </row>
    <row r="53" spans="14:14">
      <c r="N53"/>
    </row>
    <row r="54" spans="14:14">
      <c r="N54"/>
    </row>
    <row r="55" spans="14:14">
      <c r="N55"/>
    </row>
    <row r="56" spans="14:14">
      <c r="N56"/>
    </row>
    <row r="57" spans="14:14">
      <c r="N57"/>
    </row>
    <row r="58" spans="14:14">
      <c r="N58"/>
    </row>
    <row r="59" spans="14:14">
      <c r="N59"/>
    </row>
    <row r="60" spans="14:14">
      <c r="N60"/>
    </row>
    <row r="61" spans="14:14">
      <c r="N61"/>
    </row>
    <row r="62" spans="14:14">
      <c r="N62"/>
    </row>
    <row r="63" spans="14:14">
      <c r="N63"/>
    </row>
    <row r="64" spans="14:14">
      <c r="N64"/>
    </row>
    <row r="65" spans="14:14">
      <c r="N65"/>
    </row>
    <row r="66" spans="14:14">
      <c r="N66"/>
    </row>
    <row r="67" spans="14:14">
      <c r="N67"/>
    </row>
    <row r="68" spans="14:14">
      <c r="N68"/>
    </row>
    <row r="69" spans="14:14">
      <c r="N69"/>
    </row>
    <row r="70" spans="14:14">
      <c r="N70"/>
    </row>
    <row r="71" spans="14:14">
      <c r="N71"/>
    </row>
    <row r="72" spans="14:14">
      <c r="N72"/>
    </row>
    <row r="73" spans="14:14">
      <c r="N73"/>
    </row>
    <row r="74" spans="14:14">
      <c r="N74"/>
    </row>
    <row r="75" spans="14:14">
      <c r="N75"/>
    </row>
    <row r="76" spans="14:14">
      <c r="N76"/>
    </row>
    <row r="77" spans="14:14">
      <c r="N77"/>
    </row>
    <row r="78" spans="14:14">
      <c r="N78"/>
    </row>
    <row r="79" spans="14:14">
      <c r="N79"/>
    </row>
    <row r="80" spans="14:14">
      <c r="N80"/>
    </row>
    <row r="81" spans="14:14">
      <c r="N81"/>
    </row>
    <row r="82" spans="14:14">
      <c r="N82"/>
    </row>
    <row r="83" spans="14:14">
      <c r="N83"/>
    </row>
    <row r="84" spans="14:14">
      <c r="N84"/>
    </row>
    <row r="85" spans="14:14"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  <row r="96" spans="14:14">
      <c r="N96"/>
    </row>
    <row r="97" spans="14:14">
      <c r="N97"/>
    </row>
    <row r="98" spans="14:14">
      <c r="N98"/>
    </row>
    <row r="99" spans="14:14">
      <c r="N99"/>
    </row>
    <row r="100" spans="14:14">
      <c r="N100"/>
    </row>
    <row r="101" spans="14:14">
      <c r="N101"/>
    </row>
    <row r="102" spans="14:14">
      <c r="N102"/>
    </row>
    <row r="103" spans="14:14">
      <c r="N103"/>
    </row>
    <row r="104" spans="14:14">
      <c r="N104"/>
    </row>
    <row r="105" spans="14:14">
      <c r="N105"/>
    </row>
    <row r="106" spans="14:14">
      <c r="N106"/>
    </row>
    <row r="107" spans="14:14">
      <c r="N107"/>
    </row>
    <row r="108" spans="14:14">
      <c r="N108"/>
    </row>
    <row r="109" spans="14:14">
      <c r="N109"/>
    </row>
    <row r="110" spans="14:14">
      <c r="N110"/>
    </row>
    <row r="111" spans="14:14">
      <c r="N111"/>
    </row>
    <row r="112" spans="14:14">
      <c r="N112"/>
    </row>
    <row r="113" spans="14:14">
      <c r="N113"/>
    </row>
    <row r="114" spans="14:14">
      <c r="N114"/>
    </row>
    <row r="115" spans="14:14">
      <c r="N115"/>
    </row>
    <row r="116" spans="14:14">
      <c r="N116"/>
    </row>
    <row r="117" spans="14:14">
      <c r="N117"/>
    </row>
    <row r="118" spans="14:14">
      <c r="N118"/>
    </row>
    <row r="119" spans="14:14">
      <c r="N119"/>
    </row>
    <row r="120" spans="14:14">
      <c r="N120"/>
    </row>
    <row r="121" spans="14:14">
      <c r="N121"/>
    </row>
    <row r="122" spans="14:14">
      <c r="N122"/>
    </row>
    <row r="123" spans="14:14">
      <c r="N123"/>
    </row>
    <row r="124" spans="14:14">
      <c r="N124"/>
    </row>
    <row r="125" spans="14:14">
      <c r="N125"/>
    </row>
    <row r="126" spans="14:14">
      <c r="N126"/>
    </row>
    <row r="127" spans="14:14">
      <c r="N127"/>
    </row>
    <row r="128" spans="14:14">
      <c r="N128"/>
    </row>
    <row r="129" spans="14:14">
      <c r="N129"/>
    </row>
    <row r="130" spans="14:14">
      <c r="N130"/>
    </row>
    <row r="131" spans="14:14">
      <c r="N131"/>
    </row>
    <row r="132" spans="14:14">
      <c r="N132"/>
    </row>
    <row r="133" spans="14:14">
      <c r="N133"/>
    </row>
    <row r="134" spans="14:14">
      <c r="N134"/>
    </row>
    <row r="135" spans="14:14">
      <c r="N135"/>
    </row>
    <row r="136" spans="14:14">
      <c r="N136"/>
    </row>
    <row r="137" spans="14:14">
      <c r="N137"/>
    </row>
    <row r="138" spans="14:14">
      <c r="N138"/>
    </row>
    <row r="139" spans="14:14">
      <c r="N139"/>
    </row>
    <row r="140" spans="14:14">
      <c r="N140"/>
    </row>
    <row r="141" spans="14:14">
      <c r="N141"/>
    </row>
    <row r="142" spans="14:14">
      <c r="N142"/>
    </row>
    <row r="143" spans="14:14">
      <c r="N143"/>
    </row>
    <row r="144" spans="14:14">
      <c r="N144"/>
    </row>
    <row r="145" spans="14:14">
      <c r="N145"/>
    </row>
    <row r="146" spans="14:14">
      <c r="N146"/>
    </row>
    <row r="147" spans="14:14">
      <c r="N147"/>
    </row>
    <row r="148" spans="14:14">
      <c r="N148"/>
    </row>
    <row r="149" spans="14:14">
      <c r="N149"/>
    </row>
    <row r="150" spans="14:14">
      <c r="N150"/>
    </row>
    <row r="151" spans="14:14">
      <c r="N151"/>
    </row>
    <row r="152" spans="14:14">
      <c r="N152"/>
    </row>
    <row r="153" spans="14:14">
      <c r="N153"/>
    </row>
    <row r="154" spans="14:14">
      <c r="N154"/>
    </row>
    <row r="155" spans="14:14">
      <c r="N155"/>
    </row>
    <row r="156" spans="14:14">
      <c r="N156"/>
    </row>
    <row r="157" spans="14:14">
      <c r="N157"/>
    </row>
    <row r="158" spans="14:14">
      <c r="N158"/>
    </row>
    <row r="159" spans="14:14">
      <c r="N159"/>
    </row>
    <row r="160" spans="14:14">
      <c r="N160"/>
    </row>
    <row r="161" spans="14:14">
      <c r="N161"/>
    </row>
    <row r="162" spans="14:14">
      <c r="N162"/>
    </row>
    <row r="163" spans="14:14">
      <c r="N163"/>
    </row>
    <row r="164" spans="14:14">
      <c r="N164"/>
    </row>
    <row r="165" spans="14:14">
      <c r="N165"/>
    </row>
    <row r="166" spans="14:14">
      <c r="N166"/>
    </row>
    <row r="167" spans="14:14">
      <c r="N167"/>
    </row>
    <row r="168" spans="14:14">
      <c r="N168"/>
    </row>
    <row r="169" spans="14:14">
      <c r="N169"/>
    </row>
    <row r="170" spans="14:14">
      <c r="N170"/>
    </row>
    <row r="171" spans="14:14">
      <c r="N171"/>
    </row>
    <row r="172" spans="14:14">
      <c r="N172"/>
    </row>
    <row r="173" spans="14:14">
      <c r="N173"/>
    </row>
    <row r="174" spans="14:14">
      <c r="N174"/>
    </row>
    <row r="175" spans="14:14">
      <c r="N175"/>
    </row>
    <row r="176" spans="14:14">
      <c r="N176"/>
    </row>
    <row r="177" spans="14:14">
      <c r="N177"/>
    </row>
    <row r="178" spans="14:14">
      <c r="N178"/>
    </row>
    <row r="179" spans="14:14">
      <c r="N179"/>
    </row>
    <row r="180" spans="14:14">
      <c r="N180"/>
    </row>
    <row r="181" spans="14:14">
      <c r="N181"/>
    </row>
    <row r="182" spans="14:14">
      <c r="N182"/>
    </row>
    <row r="183" spans="14:14">
      <c r="N183"/>
    </row>
    <row r="184" spans="14:14">
      <c r="N184"/>
    </row>
    <row r="185" spans="14:14">
      <c r="N185"/>
    </row>
    <row r="186" spans="14:14">
      <c r="N186"/>
    </row>
    <row r="187" spans="14:14">
      <c r="N187"/>
    </row>
    <row r="188" spans="14:14">
      <c r="N188"/>
    </row>
    <row r="189" spans="14:14">
      <c r="N189"/>
    </row>
    <row r="190" spans="14:14">
      <c r="N190"/>
    </row>
    <row r="191" spans="14:14">
      <c r="N191"/>
    </row>
    <row r="192" spans="14:14">
      <c r="N192"/>
    </row>
    <row r="193" spans="14:14">
      <c r="N193"/>
    </row>
    <row r="194" spans="14:14">
      <c r="N194"/>
    </row>
    <row r="195" spans="14:14">
      <c r="N195"/>
    </row>
    <row r="196" spans="14:14">
      <c r="N196"/>
    </row>
    <row r="197" spans="14:14">
      <c r="N197"/>
    </row>
    <row r="198" spans="14:14">
      <c r="N198"/>
    </row>
    <row r="199" spans="14:14">
      <c r="N199"/>
    </row>
    <row r="200" spans="14:14">
      <c r="N200"/>
    </row>
    <row r="201" spans="14:14">
      <c r="N201"/>
    </row>
    <row r="202" spans="14:14">
      <c r="N202"/>
    </row>
    <row r="203" spans="14:14">
      <c r="N203"/>
    </row>
    <row r="204" spans="14:14">
      <c r="N204"/>
    </row>
    <row r="205" spans="14:14">
      <c r="N205"/>
    </row>
    <row r="206" spans="14:14">
      <c r="N206"/>
    </row>
    <row r="207" spans="14:14">
      <c r="N207"/>
    </row>
    <row r="208" spans="14:14">
      <c r="N208"/>
    </row>
    <row r="209" spans="14:14">
      <c r="N209"/>
    </row>
    <row r="210" spans="14:14">
      <c r="N210"/>
    </row>
    <row r="211" spans="14:14">
      <c r="N211"/>
    </row>
    <row r="212" spans="14:14">
      <c r="N212"/>
    </row>
    <row r="213" spans="14:14">
      <c r="N213"/>
    </row>
    <row r="214" spans="14:14">
      <c r="N214"/>
    </row>
    <row r="215" spans="14:14">
      <c r="N215"/>
    </row>
    <row r="216" spans="14:14">
      <c r="N216"/>
    </row>
    <row r="217" spans="14:14">
      <c r="N217"/>
    </row>
    <row r="218" spans="14:14">
      <c r="N218"/>
    </row>
    <row r="219" spans="14:14">
      <c r="N219"/>
    </row>
    <row r="220" spans="14:14">
      <c r="N220"/>
    </row>
    <row r="221" spans="14:14">
      <c r="N221"/>
    </row>
    <row r="222" spans="14:14">
      <c r="N222"/>
    </row>
    <row r="223" spans="14:14">
      <c r="N223"/>
    </row>
    <row r="224" spans="14:14">
      <c r="N224"/>
    </row>
    <row r="225" spans="14:14">
      <c r="N225"/>
    </row>
    <row r="226" spans="14:14">
      <c r="N226"/>
    </row>
    <row r="227" spans="14:14">
      <c r="N227"/>
    </row>
    <row r="228" spans="14:14">
      <c r="N228"/>
    </row>
    <row r="229" spans="14:14">
      <c r="N229"/>
    </row>
    <row r="230" spans="14:14">
      <c r="N230"/>
    </row>
    <row r="231" spans="14:14">
      <c r="N231"/>
    </row>
    <row r="232" spans="14:14">
      <c r="N232"/>
    </row>
    <row r="233" spans="14:14">
      <c r="N233"/>
    </row>
    <row r="234" spans="14:14">
      <c r="N234"/>
    </row>
    <row r="235" spans="14:14">
      <c r="N235"/>
    </row>
    <row r="236" spans="14:14">
      <c r="N236"/>
    </row>
    <row r="237" spans="14:14">
      <c r="N237"/>
    </row>
    <row r="238" spans="14:14">
      <c r="N238"/>
    </row>
    <row r="239" spans="14:14">
      <c r="N239"/>
    </row>
    <row r="240" spans="14:14">
      <c r="N240"/>
    </row>
    <row r="241" spans="14:14">
      <c r="N241"/>
    </row>
    <row r="242" spans="14:14">
      <c r="N242"/>
    </row>
    <row r="243" spans="14:14">
      <c r="N243"/>
    </row>
    <row r="244" spans="14:14">
      <c r="N244"/>
    </row>
    <row r="245" spans="14:14">
      <c r="N245"/>
    </row>
    <row r="246" spans="14:14">
      <c r="N246"/>
    </row>
    <row r="247" spans="14:14">
      <c r="N247"/>
    </row>
    <row r="248" spans="14:14">
      <c r="N248"/>
    </row>
    <row r="249" spans="14:14">
      <c r="N249"/>
    </row>
    <row r="250" spans="14:14">
      <c r="N250"/>
    </row>
    <row r="251" spans="14:14">
      <c r="N251"/>
    </row>
    <row r="252" spans="14:14">
      <c r="N252"/>
    </row>
    <row r="253" spans="14:14">
      <c r="N253"/>
    </row>
    <row r="254" spans="14:14">
      <c r="N254"/>
    </row>
    <row r="255" spans="14:14">
      <c r="N255"/>
    </row>
    <row r="256" spans="14:14">
      <c r="N256"/>
    </row>
    <row r="257" spans="14:14">
      <c r="N257"/>
    </row>
    <row r="258" spans="14:14">
      <c r="N258"/>
    </row>
    <row r="259" spans="14:14">
      <c r="N259"/>
    </row>
    <row r="260" spans="14:14">
      <c r="N260"/>
    </row>
    <row r="261" spans="14:14">
      <c r="N261"/>
    </row>
    <row r="262" spans="14:14">
      <c r="N262"/>
    </row>
    <row r="263" spans="14:14">
      <c r="N263"/>
    </row>
    <row r="264" spans="14:14">
      <c r="N264"/>
    </row>
    <row r="265" spans="14:14">
      <c r="N265"/>
    </row>
    <row r="266" spans="14:14">
      <c r="N266"/>
    </row>
    <row r="267" spans="14:14">
      <c r="N267"/>
    </row>
    <row r="268" spans="14:14">
      <c r="N268"/>
    </row>
    <row r="269" spans="14:14">
      <c r="N269"/>
    </row>
    <row r="270" spans="14:14">
      <c r="N270"/>
    </row>
    <row r="271" spans="14:14">
      <c r="N271"/>
    </row>
    <row r="272" spans="14:14">
      <c r="N272"/>
    </row>
    <row r="273" spans="14:14">
      <c r="N273"/>
    </row>
    <row r="274" spans="14:14">
      <c r="N274"/>
    </row>
    <row r="275" spans="14:14">
      <c r="N275"/>
    </row>
    <row r="276" spans="14:14">
      <c r="N276"/>
    </row>
    <row r="277" spans="14:14">
      <c r="N277"/>
    </row>
    <row r="278" spans="14:14">
      <c r="N278"/>
    </row>
    <row r="279" spans="14:14">
      <c r="N279"/>
    </row>
    <row r="280" spans="14:14">
      <c r="N280"/>
    </row>
    <row r="281" spans="14:14">
      <c r="N281"/>
    </row>
    <row r="282" spans="14:14">
      <c r="N282"/>
    </row>
    <row r="283" spans="14:14">
      <c r="N283"/>
    </row>
    <row r="284" spans="14:14">
      <c r="N284"/>
    </row>
    <row r="285" spans="14:14">
      <c r="N285"/>
    </row>
    <row r="286" spans="14:14">
      <c r="N286"/>
    </row>
    <row r="287" spans="14:14">
      <c r="N287"/>
    </row>
    <row r="288" spans="14:14">
      <c r="N288"/>
    </row>
    <row r="289" spans="14:14">
      <c r="N289"/>
    </row>
    <row r="290" spans="14:14">
      <c r="N290"/>
    </row>
    <row r="291" spans="14:14">
      <c r="N291"/>
    </row>
    <row r="292" spans="14:14">
      <c r="N292"/>
    </row>
    <row r="293" spans="14:14">
      <c r="N293"/>
    </row>
    <row r="294" spans="14:14">
      <c r="N294"/>
    </row>
    <row r="295" spans="14:14">
      <c r="N295"/>
    </row>
    <row r="296" spans="14:14">
      <c r="N296"/>
    </row>
    <row r="297" spans="14:14">
      <c r="N297"/>
    </row>
    <row r="298" spans="14:14">
      <c r="N298"/>
    </row>
    <row r="299" spans="14:14">
      <c r="N299"/>
    </row>
    <row r="300" spans="14:14">
      <c r="N300"/>
    </row>
    <row r="301" spans="14:14">
      <c r="N301"/>
    </row>
    <row r="302" spans="14:14">
      <c r="N302"/>
    </row>
    <row r="303" spans="14:14">
      <c r="N303"/>
    </row>
    <row r="304" spans="14:14">
      <c r="N304"/>
    </row>
    <row r="305" spans="14:14">
      <c r="N305"/>
    </row>
    <row r="306" spans="14:14">
      <c r="N306"/>
    </row>
    <row r="307" spans="14:14">
      <c r="N307"/>
    </row>
    <row r="308" spans="14:14">
      <c r="N308"/>
    </row>
    <row r="309" spans="14:14">
      <c r="N309"/>
    </row>
    <row r="310" spans="14:14">
      <c r="N310"/>
    </row>
    <row r="311" spans="14:14">
      <c r="N311"/>
    </row>
    <row r="312" spans="14:14">
      <c r="N312"/>
    </row>
    <row r="313" spans="14:14">
      <c r="N313"/>
    </row>
    <row r="314" spans="14:14">
      <c r="N314"/>
    </row>
    <row r="315" spans="14:14">
      <c r="N315"/>
    </row>
    <row r="316" spans="14:14">
      <c r="N316"/>
    </row>
    <row r="317" spans="14:14">
      <c r="N317"/>
    </row>
    <row r="318" spans="14:14">
      <c r="N318"/>
    </row>
    <row r="319" spans="14:14">
      <c r="N319"/>
    </row>
    <row r="320" spans="14:14">
      <c r="N320"/>
    </row>
    <row r="321" spans="14:14">
      <c r="N321"/>
    </row>
    <row r="322" spans="14:14">
      <c r="N322"/>
    </row>
    <row r="323" spans="14:14">
      <c r="N323"/>
    </row>
    <row r="324" spans="14:14">
      <c r="N324"/>
    </row>
    <row r="325" spans="14:14">
      <c r="N325"/>
    </row>
    <row r="326" spans="14:14">
      <c r="N326"/>
    </row>
    <row r="327" spans="14:14">
      <c r="N327"/>
    </row>
    <row r="328" spans="14:14">
      <c r="N328"/>
    </row>
    <row r="329" spans="14:14">
      <c r="N329"/>
    </row>
    <row r="330" spans="14:14">
      <c r="N330"/>
    </row>
    <row r="331" spans="14:14">
      <c r="N331"/>
    </row>
    <row r="332" spans="14:14">
      <c r="N332"/>
    </row>
    <row r="333" spans="14:14">
      <c r="N333"/>
    </row>
    <row r="334" spans="14:14">
      <c r="N334"/>
    </row>
    <row r="335" spans="14:14">
      <c r="N335"/>
    </row>
    <row r="336" spans="14:14">
      <c r="N336"/>
    </row>
    <row r="337" spans="14:14">
      <c r="N337"/>
    </row>
    <row r="338" spans="14:14">
      <c r="N338"/>
    </row>
    <row r="339" spans="14:14">
      <c r="N339"/>
    </row>
    <row r="340" spans="14:14">
      <c r="N340"/>
    </row>
    <row r="341" spans="14:14">
      <c r="N341"/>
    </row>
    <row r="342" spans="14:14">
      <c r="N342"/>
    </row>
    <row r="343" spans="14:14">
      <c r="N343"/>
    </row>
    <row r="344" spans="14:14">
      <c r="N344"/>
    </row>
    <row r="345" spans="14:14">
      <c r="N345"/>
    </row>
    <row r="346" spans="14:14">
      <c r="N346"/>
    </row>
    <row r="347" spans="14:14">
      <c r="N347"/>
    </row>
    <row r="348" spans="14:14">
      <c r="N348"/>
    </row>
    <row r="349" spans="14:14">
      <c r="N349"/>
    </row>
    <row r="350" spans="14:14">
      <c r="N350"/>
    </row>
    <row r="351" spans="14:14">
      <c r="N351"/>
    </row>
    <row r="352" spans="14:14">
      <c r="N352"/>
    </row>
    <row r="353" spans="14:14">
      <c r="N353"/>
    </row>
    <row r="354" spans="14:14">
      <c r="N354"/>
    </row>
    <row r="355" spans="14:14">
      <c r="N355"/>
    </row>
    <row r="356" spans="14:14">
      <c r="N356"/>
    </row>
    <row r="357" spans="14:14">
      <c r="N357"/>
    </row>
    <row r="358" spans="14:14">
      <c r="N358"/>
    </row>
    <row r="359" spans="14:14">
      <c r="N359"/>
    </row>
    <row r="360" spans="14:14">
      <c r="N360"/>
    </row>
    <row r="361" spans="14:14">
      <c r="N361"/>
    </row>
    <row r="362" spans="14:14">
      <c r="N362"/>
    </row>
    <row r="363" spans="14:14">
      <c r="N363"/>
    </row>
    <row r="364" spans="14:14">
      <c r="N364"/>
    </row>
    <row r="365" spans="14:14">
      <c r="N365"/>
    </row>
    <row r="366" spans="14:14">
      <c r="N366"/>
    </row>
    <row r="367" spans="14:14">
      <c r="N367"/>
    </row>
    <row r="368" spans="14:14">
      <c r="N368"/>
    </row>
    <row r="369" spans="14:14">
      <c r="N369"/>
    </row>
    <row r="370" spans="14:14">
      <c r="N370"/>
    </row>
    <row r="371" spans="14:14">
      <c r="N371"/>
    </row>
    <row r="372" spans="14:14">
      <c r="N372"/>
    </row>
    <row r="373" spans="14:14">
      <c r="N373"/>
    </row>
    <row r="374" spans="14:14">
      <c r="N374"/>
    </row>
    <row r="375" spans="14:14">
      <c r="N375"/>
    </row>
    <row r="376" spans="14:14">
      <c r="N376"/>
    </row>
    <row r="377" spans="14:14">
      <c r="N377"/>
    </row>
    <row r="378" spans="14:14">
      <c r="N378"/>
    </row>
    <row r="379" spans="14:14">
      <c r="N379"/>
    </row>
    <row r="380" spans="14:14">
      <c r="N380"/>
    </row>
    <row r="381" spans="14:14">
      <c r="N381"/>
    </row>
    <row r="382" spans="14:14">
      <c r="N382"/>
    </row>
    <row r="383" spans="14:14">
      <c r="N383"/>
    </row>
    <row r="384" spans="14:14">
      <c r="N384"/>
    </row>
  </sheetData>
  <mergeCells count="20">
    <mergeCell ref="A1:N1"/>
    <mergeCell ref="A2:N2"/>
    <mergeCell ref="A3:A4"/>
    <mergeCell ref="B3:B4"/>
    <mergeCell ref="C3:C4"/>
    <mergeCell ref="G3:G4"/>
    <mergeCell ref="M3:M4"/>
    <mergeCell ref="L3:L4"/>
    <mergeCell ref="N3:N4"/>
    <mergeCell ref="L24:L25"/>
    <mergeCell ref="N24:N25"/>
    <mergeCell ref="A19:B19"/>
    <mergeCell ref="A37:B37"/>
    <mergeCell ref="A22:N22"/>
    <mergeCell ref="A23:N23"/>
    <mergeCell ref="A24:A25"/>
    <mergeCell ref="B24:B25"/>
    <mergeCell ref="C24:C25"/>
    <mergeCell ref="G24:G25"/>
    <mergeCell ref="M24:M25"/>
  </mergeCells>
  <phoneticPr fontId="3" type="noConversion"/>
  <pageMargins left="0.11811023622047245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A526-51CF-430B-88B8-61618329069C}">
  <dimension ref="A1:N19"/>
  <sheetViews>
    <sheetView topLeftCell="A17" zoomScale="110" zoomScaleNormal="110" workbookViewId="0">
      <selection activeCell="H6" sqref="H6:I19"/>
    </sheetView>
  </sheetViews>
  <sheetFormatPr defaultRowHeight="15"/>
  <cols>
    <col min="1" max="1" width="5.5703125" customWidth="1"/>
    <col min="2" max="2" width="32" customWidth="1"/>
    <col min="3" max="3" width="12" customWidth="1"/>
    <col min="4" max="4" width="10.7109375" customWidth="1"/>
    <col min="5" max="5" width="13.28515625" style="2" customWidth="1"/>
    <col min="6" max="6" width="17.140625" style="2" customWidth="1"/>
    <col min="7" max="9" width="13.140625" customWidth="1"/>
    <col min="10" max="10" width="17" style="136" customWidth="1"/>
    <col min="11" max="11" width="16.5703125" customWidth="1"/>
    <col min="12" max="12" width="16.28515625" customWidth="1"/>
    <col min="13" max="13" width="12.28515625" customWidth="1"/>
    <col min="14" max="14" width="13.140625" customWidth="1"/>
  </cols>
  <sheetData>
    <row r="1" spans="1:14" ht="18.75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.75">
      <c r="A2" s="192" t="s">
        <v>281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5.75">
      <c r="A3" s="193" t="s">
        <v>0</v>
      </c>
      <c r="B3" s="193" t="s">
        <v>1</v>
      </c>
      <c r="C3" s="193" t="s">
        <v>3</v>
      </c>
      <c r="D3" s="75" t="s">
        <v>4</v>
      </c>
      <c r="E3" s="75" t="s">
        <v>296</v>
      </c>
      <c r="F3" s="75" t="s">
        <v>284</v>
      </c>
      <c r="G3" s="193" t="s">
        <v>8</v>
      </c>
      <c r="H3" s="144" t="s">
        <v>285</v>
      </c>
      <c r="I3" s="144" t="s">
        <v>298</v>
      </c>
      <c r="J3" s="137" t="s">
        <v>290</v>
      </c>
      <c r="K3" s="114" t="s">
        <v>291</v>
      </c>
      <c r="L3" s="193" t="s">
        <v>293</v>
      </c>
      <c r="M3" s="201" t="s">
        <v>299</v>
      </c>
      <c r="N3" s="207" t="s">
        <v>295</v>
      </c>
    </row>
    <row r="4" spans="1:14" ht="15.75">
      <c r="A4" s="194"/>
      <c r="B4" s="194"/>
      <c r="C4" s="194"/>
      <c r="D4" s="75" t="s">
        <v>5</v>
      </c>
      <c r="E4" s="75" t="s">
        <v>297</v>
      </c>
      <c r="F4" s="75" t="s">
        <v>283</v>
      </c>
      <c r="G4" s="194"/>
      <c r="H4" s="144" t="s">
        <v>286</v>
      </c>
      <c r="I4" s="144" t="s">
        <v>286</v>
      </c>
      <c r="J4" s="137" t="s">
        <v>289</v>
      </c>
      <c r="K4" s="114" t="s">
        <v>292</v>
      </c>
      <c r="L4" s="194"/>
      <c r="M4" s="202"/>
      <c r="N4" s="207"/>
    </row>
    <row r="5" spans="1:14" ht="18.75">
      <c r="A5" s="44"/>
      <c r="B5" s="45" t="s">
        <v>59</v>
      </c>
      <c r="C5" s="46"/>
      <c r="D5" s="43"/>
      <c r="E5" s="43"/>
      <c r="F5" s="43"/>
      <c r="G5" s="45"/>
      <c r="H5" s="45"/>
      <c r="I5" s="45"/>
      <c r="J5" s="172"/>
      <c r="K5" s="45"/>
      <c r="L5" s="45"/>
      <c r="M5" s="45"/>
      <c r="N5" s="45"/>
    </row>
    <row r="6" spans="1:14" ht="18.75">
      <c r="A6" s="44">
        <v>1</v>
      </c>
      <c r="B6" s="39" t="s">
        <v>111</v>
      </c>
      <c r="C6" s="32">
        <v>464100</v>
      </c>
      <c r="D6" s="32">
        <v>461000</v>
      </c>
      <c r="E6" s="170" t="s">
        <v>302</v>
      </c>
      <c r="F6" s="170" t="s">
        <v>251</v>
      </c>
      <c r="G6" s="31" t="s">
        <v>11</v>
      </c>
      <c r="H6" s="32">
        <v>464100</v>
      </c>
      <c r="I6" s="32">
        <v>461000</v>
      </c>
      <c r="J6" s="139">
        <v>473554000155</v>
      </c>
      <c r="K6" s="37" t="s">
        <v>179</v>
      </c>
      <c r="L6" s="31">
        <v>67039167416</v>
      </c>
      <c r="M6" s="53">
        <v>243690</v>
      </c>
      <c r="N6" s="50">
        <v>243751</v>
      </c>
    </row>
    <row r="7" spans="1:14" ht="18.75">
      <c r="A7" s="44">
        <v>2</v>
      </c>
      <c r="B7" s="39" t="s">
        <v>109</v>
      </c>
      <c r="C7" s="32">
        <v>296400</v>
      </c>
      <c r="D7" s="32">
        <v>294000</v>
      </c>
      <c r="E7" s="170" t="s">
        <v>302</v>
      </c>
      <c r="F7" s="170" t="s">
        <v>251</v>
      </c>
      <c r="G7" s="31" t="s">
        <v>11</v>
      </c>
      <c r="H7" s="32">
        <v>296400</v>
      </c>
      <c r="I7" s="32">
        <v>294000</v>
      </c>
      <c r="J7" s="130">
        <v>473563000952</v>
      </c>
      <c r="K7" s="37" t="s">
        <v>271</v>
      </c>
      <c r="L7" s="31">
        <v>67039167804</v>
      </c>
      <c r="M7" s="53">
        <v>243690</v>
      </c>
      <c r="N7" s="50">
        <v>243751</v>
      </c>
    </row>
    <row r="8" spans="1:14" ht="18.75">
      <c r="A8" s="44">
        <v>3</v>
      </c>
      <c r="B8" s="39" t="s">
        <v>270</v>
      </c>
      <c r="C8" s="32">
        <v>118900</v>
      </c>
      <c r="D8" s="32">
        <v>117000</v>
      </c>
      <c r="E8" s="170" t="s">
        <v>303</v>
      </c>
      <c r="F8" s="170" t="s">
        <v>251</v>
      </c>
      <c r="G8" s="31" t="s">
        <v>11</v>
      </c>
      <c r="H8" s="32">
        <v>118900</v>
      </c>
      <c r="I8" s="32">
        <v>117000</v>
      </c>
      <c r="J8" s="130">
        <v>3411100602926</v>
      </c>
      <c r="K8" s="37" t="s">
        <v>272</v>
      </c>
      <c r="L8" s="31">
        <v>67049078663</v>
      </c>
      <c r="M8" s="50">
        <v>243703</v>
      </c>
      <c r="N8" s="50">
        <v>243748</v>
      </c>
    </row>
    <row r="9" spans="1:14" ht="18.75">
      <c r="A9" s="203"/>
      <c r="B9" s="204"/>
      <c r="C9" s="54">
        <f>SUM(C6:C8)</f>
        <v>879400</v>
      </c>
      <c r="D9" s="54">
        <f>SUM(D6:D8)</f>
        <v>872000</v>
      </c>
      <c r="E9" s="171"/>
      <c r="F9" s="171"/>
      <c r="G9" s="43"/>
      <c r="H9" s="43"/>
      <c r="I9" s="43"/>
      <c r="J9" s="173"/>
      <c r="K9" s="43"/>
      <c r="L9" s="43"/>
      <c r="M9" s="55"/>
      <c r="N9" s="57"/>
    </row>
    <row r="10" spans="1:14" ht="18.75">
      <c r="A10" s="44"/>
      <c r="B10" s="49"/>
      <c r="C10" s="32"/>
      <c r="D10" s="32"/>
      <c r="E10" s="170"/>
      <c r="F10" s="170"/>
      <c r="G10" s="31"/>
      <c r="H10" s="31"/>
      <c r="I10" s="31"/>
      <c r="J10" s="130"/>
      <c r="K10" s="31"/>
      <c r="L10" s="31"/>
      <c r="M10" s="53"/>
      <c r="N10" s="50"/>
    </row>
    <row r="11" spans="1:14" ht="18.75">
      <c r="A11" s="44"/>
      <c r="B11" s="45" t="s">
        <v>62</v>
      </c>
      <c r="C11" s="32"/>
      <c r="D11" s="32"/>
      <c r="E11" s="170"/>
      <c r="F11" s="170"/>
      <c r="G11" s="31"/>
      <c r="H11" s="31"/>
      <c r="I11" s="31"/>
      <c r="J11" s="130"/>
      <c r="K11" s="31"/>
      <c r="L11" s="31"/>
      <c r="M11" s="53"/>
      <c r="N11" s="50"/>
    </row>
    <row r="12" spans="1:14" ht="18.75">
      <c r="A12" s="31">
        <v>1</v>
      </c>
      <c r="B12" s="39" t="s">
        <v>273</v>
      </c>
      <c r="C12" s="32">
        <v>55800</v>
      </c>
      <c r="D12" s="32">
        <v>55800</v>
      </c>
      <c r="E12" s="170" t="s">
        <v>303</v>
      </c>
      <c r="F12" s="170" t="s">
        <v>305</v>
      </c>
      <c r="G12" s="31" t="s">
        <v>11</v>
      </c>
      <c r="H12" s="32">
        <v>55800</v>
      </c>
      <c r="I12" s="32">
        <v>55800</v>
      </c>
      <c r="J12" s="174">
        <v>3411100261037</v>
      </c>
      <c r="K12" s="31" t="s">
        <v>196</v>
      </c>
      <c r="L12" s="31">
        <v>67039192842</v>
      </c>
      <c r="M12" s="60">
        <v>243684</v>
      </c>
      <c r="N12" s="60">
        <v>243691</v>
      </c>
    </row>
    <row r="13" spans="1:14" ht="18.75">
      <c r="A13" s="31">
        <v>2</v>
      </c>
      <c r="B13" s="39" t="s">
        <v>274</v>
      </c>
      <c r="C13" s="32">
        <v>36696</v>
      </c>
      <c r="D13" s="32">
        <v>36696</v>
      </c>
      <c r="E13" s="170" t="s">
        <v>303</v>
      </c>
      <c r="F13" s="170" t="s">
        <v>305</v>
      </c>
      <c r="G13" s="31" t="s">
        <v>11</v>
      </c>
      <c r="H13" s="32">
        <v>36696</v>
      </c>
      <c r="I13" s="32">
        <v>36696</v>
      </c>
      <c r="J13" s="130">
        <v>3100602549004</v>
      </c>
      <c r="K13" s="31" t="s">
        <v>275</v>
      </c>
      <c r="L13" s="31">
        <v>67039314131</v>
      </c>
      <c r="M13" s="60">
        <v>243684</v>
      </c>
      <c r="N13" s="60">
        <v>243691</v>
      </c>
    </row>
    <row r="14" spans="1:14" ht="18.75">
      <c r="A14" s="31">
        <v>3</v>
      </c>
      <c r="B14" s="39" t="s">
        <v>276</v>
      </c>
      <c r="C14" s="32">
        <v>76880</v>
      </c>
      <c r="D14" s="32">
        <v>76880</v>
      </c>
      <c r="E14" s="170" t="s">
        <v>303</v>
      </c>
      <c r="F14" s="170" t="s">
        <v>305</v>
      </c>
      <c r="G14" s="31" t="s">
        <v>11</v>
      </c>
      <c r="H14" s="32">
        <v>76880</v>
      </c>
      <c r="I14" s="32">
        <v>76880</v>
      </c>
      <c r="J14" s="175">
        <v>473560002199</v>
      </c>
      <c r="K14" s="31" t="s">
        <v>32</v>
      </c>
      <c r="L14" s="31">
        <v>67039316108</v>
      </c>
      <c r="M14" s="60">
        <v>243696</v>
      </c>
      <c r="N14" s="60">
        <v>243703</v>
      </c>
    </row>
    <row r="15" spans="1:14" ht="18.75">
      <c r="A15" s="31">
        <v>4</v>
      </c>
      <c r="B15" s="39" t="s">
        <v>277</v>
      </c>
      <c r="C15" s="32">
        <v>100000</v>
      </c>
      <c r="D15" s="32">
        <v>100000</v>
      </c>
      <c r="E15" s="170" t="s">
        <v>303</v>
      </c>
      <c r="F15" s="170" t="s">
        <v>305</v>
      </c>
      <c r="G15" s="31" t="s">
        <v>11</v>
      </c>
      <c r="H15" s="32">
        <v>100000</v>
      </c>
      <c r="I15" s="32">
        <v>100000</v>
      </c>
      <c r="J15" s="130">
        <v>3471200966610</v>
      </c>
      <c r="K15" s="31" t="s">
        <v>278</v>
      </c>
      <c r="L15" s="31">
        <v>67039329619</v>
      </c>
      <c r="M15" s="60">
        <v>243696</v>
      </c>
      <c r="N15" s="60">
        <v>243703</v>
      </c>
    </row>
    <row r="16" spans="1:14" ht="18.75">
      <c r="A16" s="108">
        <v>5</v>
      </c>
      <c r="B16" s="109" t="s">
        <v>279</v>
      </c>
      <c r="C16" s="32">
        <v>12000</v>
      </c>
      <c r="D16" s="32">
        <v>12000</v>
      </c>
      <c r="E16" s="170" t="s">
        <v>303</v>
      </c>
      <c r="F16" s="170" t="s">
        <v>305</v>
      </c>
      <c r="G16" s="31" t="s">
        <v>11</v>
      </c>
      <c r="H16" s="32">
        <v>12000</v>
      </c>
      <c r="I16" s="32">
        <v>12000</v>
      </c>
      <c r="J16" s="175">
        <v>473560002199</v>
      </c>
      <c r="K16" s="31" t="s">
        <v>32</v>
      </c>
      <c r="L16" s="31">
        <v>67039329619</v>
      </c>
      <c r="M16" s="60">
        <v>243696</v>
      </c>
      <c r="N16" s="60">
        <v>243703</v>
      </c>
    </row>
    <row r="17" spans="1:14" ht="18.75">
      <c r="A17" s="108">
        <v>6</v>
      </c>
      <c r="B17" s="109" t="s">
        <v>33</v>
      </c>
      <c r="C17" s="32">
        <v>2900</v>
      </c>
      <c r="D17" s="32">
        <v>2900</v>
      </c>
      <c r="E17" s="170" t="s">
        <v>303</v>
      </c>
      <c r="F17" s="170" t="s">
        <v>305</v>
      </c>
      <c r="G17" s="31" t="s">
        <v>11</v>
      </c>
      <c r="H17" s="32">
        <v>2900</v>
      </c>
      <c r="I17" s="32">
        <v>2900</v>
      </c>
      <c r="J17" s="175">
        <v>473560002199</v>
      </c>
      <c r="K17" s="31" t="s">
        <v>32</v>
      </c>
      <c r="L17" s="31">
        <v>67039465659</v>
      </c>
      <c r="M17" s="60">
        <v>243696</v>
      </c>
      <c r="N17" s="60">
        <v>243703</v>
      </c>
    </row>
    <row r="18" spans="1:14" ht="18.75">
      <c r="A18" s="108">
        <v>7</v>
      </c>
      <c r="B18" s="109" t="s">
        <v>280</v>
      </c>
      <c r="C18" s="32">
        <v>18390</v>
      </c>
      <c r="D18" s="32">
        <v>18390</v>
      </c>
      <c r="E18" s="170" t="s">
        <v>303</v>
      </c>
      <c r="F18" s="170" t="s">
        <v>305</v>
      </c>
      <c r="G18" s="31" t="s">
        <v>11</v>
      </c>
      <c r="H18" s="32">
        <v>18390</v>
      </c>
      <c r="I18" s="32">
        <v>18390</v>
      </c>
      <c r="J18" s="175">
        <v>473560002199</v>
      </c>
      <c r="K18" s="31" t="s">
        <v>32</v>
      </c>
      <c r="L18" s="31">
        <v>67039473937</v>
      </c>
      <c r="M18" s="60">
        <v>243696</v>
      </c>
      <c r="N18" s="60">
        <v>243703</v>
      </c>
    </row>
    <row r="19" spans="1:14" ht="18.75">
      <c r="A19" s="205" t="s">
        <v>10</v>
      </c>
      <c r="B19" s="206"/>
      <c r="C19" s="54">
        <f>SUM(C12:C18)</f>
        <v>302666</v>
      </c>
      <c r="D19" s="54">
        <f>SUM(D12:D18)</f>
        <v>302666</v>
      </c>
      <c r="E19" s="171"/>
      <c r="F19" s="171"/>
      <c r="G19" s="43"/>
      <c r="H19" s="171">
        <f>SUM(H6:H18)</f>
        <v>1182066</v>
      </c>
      <c r="I19" s="171">
        <f>SUM(I6:I18)</f>
        <v>1174666</v>
      </c>
      <c r="J19" s="173"/>
      <c r="K19" s="43"/>
      <c r="L19" s="43"/>
      <c r="M19" s="62"/>
      <c r="N19" s="62"/>
    </row>
  </sheetData>
  <mergeCells count="11">
    <mergeCell ref="A9:B9"/>
    <mergeCell ref="A19:B19"/>
    <mergeCell ref="A1:N1"/>
    <mergeCell ref="A2:N2"/>
    <mergeCell ref="A3:A4"/>
    <mergeCell ref="B3:B4"/>
    <mergeCell ref="C3:C4"/>
    <mergeCell ref="G3:G4"/>
    <mergeCell ref="M3:M4"/>
    <mergeCell ref="L3:L4"/>
    <mergeCell ref="N3:N4"/>
  </mergeCells>
  <phoneticPr fontId="3" type="noConversion"/>
  <pageMargins left="0.11811023622047245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2407-E5C7-4B43-B5D0-4662D931F254}">
  <dimension ref="A1:K25"/>
  <sheetViews>
    <sheetView workbookViewId="0">
      <selection activeCell="D16" sqref="D16"/>
    </sheetView>
  </sheetViews>
  <sheetFormatPr defaultRowHeight="15"/>
  <cols>
    <col min="1" max="1" width="6.42578125" customWidth="1"/>
    <col min="2" max="2" width="30.28515625" customWidth="1"/>
    <col min="3" max="3" width="11" customWidth="1"/>
    <col min="4" max="4" width="11.85546875" customWidth="1"/>
    <col min="5" max="5" width="10.85546875" customWidth="1"/>
    <col min="6" max="6" width="9.7109375" customWidth="1"/>
    <col min="7" max="7" width="10.28515625" customWidth="1"/>
    <col min="8" max="8" width="9.85546875" customWidth="1"/>
    <col min="10" max="10" width="9.7109375" customWidth="1"/>
    <col min="11" max="11" width="11.28515625" customWidth="1"/>
  </cols>
  <sheetData>
    <row r="1" spans="1:11" ht="18.75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8.75">
      <c r="A2" s="192" t="s">
        <v>63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5.75">
      <c r="A3" s="211" t="s">
        <v>0</v>
      </c>
      <c r="B3" s="207" t="s">
        <v>1</v>
      </c>
      <c r="C3" s="190" t="s">
        <v>3</v>
      </c>
      <c r="D3" s="64" t="s">
        <v>4</v>
      </c>
      <c r="E3" s="193" t="s">
        <v>8</v>
      </c>
      <c r="F3" s="207" t="s">
        <v>2</v>
      </c>
      <c r="G3" s="212" t="s">
        <v>13</v>
      </c>
      <c r="H3" s="207" t="s">
        <v>6</v>
      </c>
      <c r="I3" s="207" t="s">
        <v>7</v>
      </c>
      <c r="J3" s="214" t="s">
        <v>9</v>
      </c>
      <c r="K3" s="193" t="s">
        <v>12</v>
      </c>
    </row>
    <row r="4" spans="1:11" ht="15.75">
      <c r="A4" s="211"/>
      <c r="B4" s="207"/>
      <c r="C4" s="190"/>
      <c r="D4" s="65" t="s">
        <v>5</v>
      </c>
      <c r="E4" s="194"/>
      <c r="F4" s="207"/>
      <c r="G4" s="213"/>
      <c r="H4" s="207"/>
      <c r="I4" s="207"/>
      <c r="J4" s="214"/>
      <c r="K4" s="194"/>
    </row>
    <row r="5" spans="1:11" ht="15.75">
      <c r="A5" s="12"/>
      <c r="B5" s="66" t="s">
        <v>59</v>
      </c>
      <c r="C5" s="67"/>
      <c r="D5" s="65"/>
      <c r="E5" s="66"/>
      <c r="F5" s="66"/>
      <c r="G5" s="68"/>
      <c r="H5" s="66"/>
      <c r="I5" s="66"/>
      <c r="J5" s="69"/>
      <c r="K5" s="66"/>
    </row>
    <row r="6" spans="1:11" ht="15.75">
      <c r="A6" s="12">
        <v>1</v>
      </c>
      <c r="B6" s="13" t="s">
        <v>22</v>
      </c>
      <c r="C6" s="14">
        <v>98900</v>
      </c>
      <c r="D6" s="14">
        <v>98500</v>
      </c>
      <c r="E6" s="11" t="s">
        <v>11</v>
      </c>
      <c r="F6" s="18">
        <v>243350</v>
      </c>
      <c r="G6" s="16">
        <v>243425</v>
      </c>
      <c r="H6" s="18">
        <v>243430</v>
      </c>
      <c r="I6" s="20"/>
      <c r="J6" s="17">
        <v>400</v>
      </c>
      <c r="K6" s="11" t="s">
        <v>54</v>
      </c>
    </row>
    <row r="7" spans="1:11" ht="15.75">
      <c r="A7" s="12">
        <v>2</v>
      </c>
      <c r="B7" s="13" t="s">
        <v>23</v>
      </c>
      <c r="C7" s="14">
        <v>99700</v>
      </c>
      <c r="D7" s="14">
        <v>99500</v>
      </c>
      <c r="E7" s="11" t="s">
        <v>11</v>
      </c>
      <c r="F7" s="18">
        <v>243350</v>
      </c>
      <c r="G7" s="16">
        <v>243425</v>
      </c>
      <c r="H7" s="18">
        <v>243430</v>
      </c>
      <c r="I7" s="20"/>
      <c r="J7" s="17">
        <v>200</v>
      </c>
      <c r="K7" s="11" t="s">
        <v>54</v>
      </c>
    </row>
    <row r="8" spans="1:11" ht="15.75">
      <c r="A8" s="12">
        <v>3</v>
      </c>
      <c r="B8" s="19" t="s">
        <v>24</v>
      </c>
      <c r="C8" s="14">
        <v>94900</v>
      </c>
      <c r="D8" s="14">
        <v>94500</v>
      </c>
      <c r="E8" s="11" t="s">
        <v>11</v>
      </c>
      <c r="F8" s="18">
        <v>243350</v>
      </c>
      <c r="G8" s="16">
        <v>243425</v>
      </c>
      <c r="H8" s="18">
        <v>243430</v>
      </c>
      <c r="I8" s="20"/>
      <c r="J8" s="17">
        <v>400</v>
      </c>
      <c r="K8" s="11" t="s">
        <v>54</v>
      </c>
    </row>
    <row r="9" spans="1:11" ht="15.75">
      <c r="A9" s="12">
        <v>4</v>
      </c>
      <c r="B9" s="19" t="s">
        <v>42</v>
      </c>
      <c r="C9" s="14">
        <v>311900</v>
      </c>
      <c r="D9" s="14">
        <v>311000</v>
      </c>
      <c r="E9" s="11" t="s">
        <v>11</v>
      </c>
      <c r="F9" s="21">
        <v>243003</v>
      </c>
      <c r="G9" s="22">
        <v>243182</v>
      </c>
      <c r="H9" s="22" t="s">
        <v>43</v>
      </c>
      <c r="I9" s="21"/>
      <c r="J9" s="17">
        <v>900</v>
      </c>
      <c r="K9" s="25" t="s">
        <v>53</v>
      </c>
    </row>
    <row r="10" spans="1:11" ht="15.75">
      <c r="A10" s="12">
        <v>5</v>
      </c>
      <c r="B10" s="19" t="s">
        <v>45</v>
      </c>
      <c r="C10" s="14">
        <v>19200</v>
      </c>
      <c r="D10" s="14">
        <v>19000</v>
      </c>
      <c r="E10" s="11" t="s">
        <v>11</v>
      </c>
      <c r="F10" s="21">
        <v>243363</v>
      </c>
      <c r="G10" s="22">
        <v>243371</v>
      </c>
      <c r="H10" s="21">
        <v>243374</v>
      </c>
      <c r="I10" s="21"/>
      <c r="J10" s="17">
        <v>200</v>
      </c>
      <c r="K10" s="25" t="s">
        <v>52</v>
      </c>
    </row>
    <row r="11" spans="1:11" ht="15.75">
      <c r="A11" s="12">
        <v>6</v>
      </c>
      <c r="B11" s="19" t="s">
        <v>46</v>
      </c>
      <c r="C11" s="14">
        <v>302700</v>
      </c>
      <c r="D11" s="14">
        <v>302000</v>
      </c>
      <c r="E11" s="11" t="s">
        <v>11</v>
      </c>
      <c r="F11" s="23">
        <v>243369</v>
      </c>
      <c r="G11" s="24">
        <v>243410</v>
      </c>
      <c r="H11" s="23">
        <v>243411</v>
      </c>
      <c r="I11" s="19"/>
      <c r="J11" s="17">
        <v>700</v>
      </c>
      <c r="K11" s="25" t="s">
        <v>56</v>
      </c>
    </row>
    <row r="12" spans="1:11" ht="15.75">
      <c r="A12" s="12">
        <v>7</v>
      </c>
      <c r="B12" s="19" t="s">
        <v>47</v>
      </c>
      <c r="C12" s="14">
        <v>240800</v>
      </c>
      <c r="D12" s="14">
        <v>240000</v>
      </c>
      <c r="E12" s="11" t="s">
        <v>11</v>
      </c>
      <c r="F12" s="23">
        <v>243369</v>
      </c>
      <c r="G12" s="24">
        <v>243410</v>
      </c>
      <c r="H12" s="23">
        <v>243411</v>
      </c>
      <c r="I12" s="19"/>
      <c r="J12" s="17">
        <v>800</v>
      </c>
      <c r="K12" s="25" t="s">
        <v>56</v>
      </c>
    </row>
    <row r="13" spans="1:11" ht="15.75">
      <c r="A13" s="12">
        <v>8</v>
      </c>
      <c r="B13" s="13" t="s">
        <v>49</v>
      </c>
      <c r="C13" s="14">
        <v>159100</v>
      </c>
      <c r="D13" s="14">
        <v>159000</v>
      </c>
      <c r="E13" s="11" t="s">
        <v>11</v>
      </c>
      <c r="F13" s="21">
        <v>243361</v>
      </c>
      <c r="G13" s="22">
        <v>243419</v>
      </c>
      <c r="H13" s="21">
        <v>243424</v>
      </c>
      <c r="I13" s="21"/>
      <c r="J13" s="17">
        <v>100</v>
      </c>
      <c r="K13" s="25" t="s">
        <v>51</v>
      </c>
    </row>
    <row r="14" spans="1:11" ht="15.75">
      <c r="A14" s="12">
        <v>9</v>
      </c>
      <c r="B14" s="19" t="s">
        <v>50</v>
      </c>
      <c r="C14" s="14">
        <v>417300</v>
      </c>
      <c r="D14" s="14">
        <v>417000</v>
      </c>
      <c r="E14" s="11" t="s">
        <v>11</v>
      </c>
      <c r="F14" s="21">
        <v>243361</v>
      </c>
      <c r="G14" s="22">
        <v>243455</v>
      </c>
      <c r="H14" s="21">
        <v>243458</v>
      </c>
      <c r="I14" s="21"/>
      <c r="J14" s="17">
        <v>300</v>
      </c>
      <c r="K14" s="25" t="s">
        <v>51</v>
      </c>
    </row>
    <row r="15" spans="1:11" ht="15.75">
      <c r="A15" s="12">
        <v>10</v>
      </c>
      <c r="B15" s="19" t="s">
        <v>67</v>
      </c>
      <c r="C15" s="14">
        <v>9935000</v>
      </c>
      <c r="D15" s="14">
        <v>9900000</v>
      </c>
      <c r="E15" s="11" t="s">
        <v>70</v>
      </c>
      <c r="F15" s="22" t="s">
        <v>72</v>
      </c>
      <c r="G15" s="208" t="s">
        <v>76</v>
      </c>
      <c r="H15" s="209"/>
      <c r="I15" s="210"/>
      <c r="J15" s="17"/>
      <c r="K15" s="25" t="s">
        <v>69</v>
      </c>
    </row>
    <row r="16" spans="1:11" ht="15.75">
      <c r="A16" s="12"/>
      <c r="B16" s="19" t="s">
        <v>68</v>
      </c>
      <c r="C16" s="26"/>
      <c r="D16" s="26"/>
      <c r="E16" s="25" t="s">
        <v>71</v>
      </c>
      <c r="F16" s="208" t="s">
        <v>78</v>
      </c>
      <c r="G16" s="209"/>
      <c r="H16" s="209"/>
      <c r="I16" s="210"/>
      <c r="J16" s="27"/>
      <c r="K16" s="25"/>
    </row>
    <row r="17" spans="1:11" ht="15.75">
      <c r="A17" s="190" t="s">
        <v>10</v>
      </c>
      <c r="B17" s="191"/>
      <c r="C17" s="70">
        <f>SUM(C6:C9)</f>
        <v>605400</v>
      </c>
      <c r="D17" s="70">
        <f>SUM(D6:D9)</f>
        <v>603500</v>
      </c>
      <c r="E17" s="65"/>
      <c r="F17" s="71"/>
      <c r="G17" s="72"/>
      <c r="H17" s="73"/>
      <c r="I17" s="73"/>
      <c r="J17" s="74">
        <f>SUM(J6:J9)</f>
        <v>1900</v>
      </c>
      <c r="K17" s="11"/>
    </row>
    <row r="18" spans="1:11" ht="15.75">
      <c r="A18" s="12"/>
      <c r="B18" s="13"/>
      <c r="C18" s="14"/>
      <c r="D18" s="14"/>
      <c r="E18" s="11"/>
      <c r="F18" s="18"/>
      <c r="G18" s="16"/>
      <c r="H18" s="15"/>
      <c r="I18" s="15"/>
      <c r="J18" s="17"/>
      <c r="K18" s="13"/>
    </row>
    <row r="19" spans="1:11" ht="15.75">
      <c r="A19" s="12"/>
      <c r="B19" s="66" t="s">
        <v>62</v>
      </c>
      <c r="C19" s="14"/>
      <c r="D19" s="14"/>
      <c r="E19" s="11"/>
      <c r="F19" s="18"/>
      <c r="G19" s="16"/>
      <c r="H19" s="15"/>
      <c r="I19" s="15"/>
      <c r="J19" s="17"/>
      <c r="K19" s="13"/>
    </row>
    <row r="20" spans="1:11" ht="15.75">
      <c r="A20" s="11"/>
      <c r="B20" s="13"/>
      <c r="C20" s="14"/>
      <c r="D20" s="14"/>
      <c r="E20" s="11"/>
      <c r="F20" s="21"/>
      <c r="G20" s="22"/>
      <c r="H20" s="21"/>
      <c r="I20" s="21"/>
      <c r="J20" s="17"/>
      <c r="K20" s="13"/>
    </row>
    <row r="21" spans="1:11" ht="15.75">
      <c r="A21" s="11"/>
      <c r="B21" s="13"/>
      <c r="C21" s="14"/>
      <c r="D21" s="14"/>
      <c r="E21" s="11"/>
      <c r="F21" s="21"/>
      <c r="G21" s="22"/>
      <c r="H21" s="21"/>
      <c r="I21" s="21"/>
      <c r="J21" s="17"/>
      <c r="K21" s="13"/>
    </row>
    <row r="22" spans="1:11" ht="15.75">
      <c r="A22" s="11"/>
      <c r="B22" s="13"/>
      <c r="C22" s="14"/>
      <c r="D22" s="14"/>
      <c r="E22" s="11"/>
      <c r="F22" s="21"/>
      <c r="G22" s="22"/>
      <c r="H22" s="21"/>
      <c r="I22" s="21"/>
      <c r="J22" s="17"/>
      <c r="K22" s="13"/>
    </row>
    <row r="23" spans="1:11" ht="15.75">
      <c r="A23" s="11"/>
      <c r="B23" s="19"/>
      <c r="C23" s="14"/>
      <c r="D23" s="14"/>
      <c r="E23" s="11"/>
      <c r="F23" s="21"/>
      <c r="G23" s="22"/>
      <c r="H23" s="21"/>
      <c r="I23" s="21"/>
      <c r="J23" s="27"/>
      <c r="K23" s="75"/>
    </row>
    <row r="24" spans="1:11" ht="15.75">
      <c r="A24" s="11"/>
      <c r="B24" s="19"/>
      <c r="C24" s="14"/>
      <c r="D24" s="14"/>
      <c r="E24" s="11"/>
      <c r="F24" s="21"/>
      <c r="G24" s="22"/>
      <c r="H24" s="21"/>
      <c r="I24" s="21"/>
      <c r="J24" s="27"/>
      <c r="K24" s="38"/>
    </row>
    <row r="25" spans="1:11" ht="15.75">
      <c r="A25" s="188" t="s">
        <v>10</v>
      </c>
      <c r="B25" s="189"/>
      <c r="C25" s="70">
        <f>SUM(C20:C24)</f>
        <v>0</v>
      </c>
      <c r="D25" s="70">
        <f>SUM(D20:D24)</f>
        <v>0</v>
      </c>
      <c r="E25" s="65"/>
      <c r="F25" s="77"/>
      <c r="G25" s="78"/>
      <c r="H25" s="77"/>
      <c r="I25" s="76"/>
      <c r="J25" s="74"/>
      <c r="K25" s="38"/>
    </row>
  </sheetData>
  <mergeCells count="16">
    <mergeCell ref="A17:B17"/>
    <mergeCell ref="A25:B25"/>
    <mergeCell ref="G15:I15"/>
    <mergeCell ref="F16:I16"/>
    <mergeCell ref="A1:K1"/>
    <mergeCell ref="A2:K2"/>
    <mergeCell ref="A3:A4"/>
    <mergeCell ref="B3:B4"/>
    <mergeCell ref="C3:C4"/>
    <mergeCell ref="E3:E4"/>
    <mergeCell ref="F3:F4"/>
    <mergeCell ref="G3:G4"/>
    <mergeCell ref="H3:H4"/>
    <mergeCell ref="I3:I4"/>
    <mergeCell ref="J3:J4"/>
    <mergeCell ref="K3:K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0DD5-4897-49BF-8D09-4C6CD4D597EB}">
  <dimension ref="A1:K25"/>
  <sheetViews>
    <sheetView topLeftCell="A10" workbookViewId="0">
      <selection activeCell="E20" sqref="E20"/>
    </sheetView>
  </sheetViews>
  <sheetFormatPr defaultRowHeight="15"/>
  <cols>
    <col min="1" max="1" width="6.42578125" customWidth="1"/>
    <col min="2" max="2" width="26.140625" customWidth="1"/>
    <col min="3" max="3" width="10.85546875" customWidth="1"/>
    <col min="4" max="4" width="12.7109375" customWidth="1"/>
    <col min="5" max="5" width="11.5703125" customWidth="1"/>
    <col min="6" max="6" width="9.7109375" customWidth="1"/>
    <col min="7" max="7" width="10.28515625" customWidth="1"/>
    <col min="8" max="8" width="9.85546875" customWidth="1"/>
    <col min="10" max="10" width="9.7109375" customWidth="1"/>
    <col min="11" max="11" width="11.28515625" customWidth="1"/>
  </cols>
  <sheetData>
    <row r="1" spans="1:11" ht="18.75">
      <c r="A1" s="192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8.75">
      <c r="A2" s="192" t="s">
        <v>64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5.75">
      <c r="A3" s="211" t="s">
        <v>0</v>
      </c>
      <c r="B3" s="207" t="s">
        <v>1</v>
      </c>
      <c r="C3" s="190" t="s">
        <v>3</v>
      </c>
      <c r="D3" s="64" t="s">
        <v>4</v>
      </c>
      <c r="E3" s="193" t="s">
        <v>8</v>
      </c>
      <c r="F3" s="207" t="s">
        <v>2</v>
      </c>
      <c r="G3" s="212" t="s">
        <v>13</v>
      </c>
      <c r="H3" s="207" t="s">
        <v>6</v>
      </c>
      <c r="I3" s="207" t="s">
        <v>7</v>
      </c>
      <c r="J3" s="214" t="s">
        <v>9</v>
      </c>
      <c r="K3" s="193" t="s">
        <v>12</v>
      </c>
    </row>
    <row r="4" spans="1:11" ht="15.75">
      <c r="A4" s="211"/>
      <c r="B4" s="207"/>
      <c r="C4" s="190"/>
      <c r="D4" s="65" t="s">
        <v>5</v>
      </c>
      <c r="E4" s="194"/>
      <c r="F4" s="207"/>
      <c r="G4" s="213"/>
      <c r="H4" s="207"/>
      <c r="I4" s="207"/>
      <c r="J4" s="214"/>
      <c r="K4" s="194"/>
    </row>
    <row r="5" spans="1:11" ht="15.75">
      <c r="A5" s="12"/>
      <c r="B5" s="66" t="s">
        <v>59</v>
      </c>
      <c r="C5" s="67"/>
      <c r="D5" s="65"/>
      <c r="E5" s="66"/>
      <c r="F5" s="66"/>
      <c r="G5" s="68"/>
      <c r="H5" s="66"/>
      <c r="I5" s="66"/>
      <c r="J5" s="69"/>
      <c r="K5" s="66"/>
    </row>
    <row r="6" spans="1:11" ht="15.75">
      <c r="A6" s="12"/>
      <c r="B6" s="66"/>
      <c r="C6" s="67"/>
      <c r="D6" s="65"/>
      <c r="E6" s="66"/>
      <c r="F6" s="66"/>
      <c r="G6" s="68"/>
      <c r="H6" s="66"/>
      <c r="I6" s="66"/>
      <c r="J6" s="69"/>
      <c r="K6" s="66"/>
    </row>
    <row r="7" spans="1:11" ht="15.75">
      <c r="A7" s="12"/>
      <c r="B7" s="66"/>
      <c r="C7" s="67"/>
      <c r="D7" s="65"/>
      <c r="E7" s="66"/>
      <c r="F7" s="66"/>
      <c r="G7" s="68"/>
      <c r="H7" s="66"/>
      <c r="I7" s="66"/>
      <c r="J7" s="69"/>
      <c r="K7" s="66"/>
    </row>
    <row r="8" spans="1:11" ht="15.75">
      <c r="A8" s="12"/>
      <c r="B8" s="66"/>
      <c r="C8" s="67"/>
      <c r="D8" s="65"/>
      <c r="E8" s="66"/>
      <c r="F8" s="66"/>
      <c r="G8" s="68"/>
      <c r="H8" s="66"/>
      <c r="I8" s="66"/>
      <c r="J8" s="69"/>
      <c r="K8" s="66"/>
    </row>
    <row r="9" spans="1:11" ht="15.75">
      <c r="A9" s="12"/>
      <c r="B9" s="66"/>
      <c r="C9" s="67"/>
      <c r="D9" s="65"/>
      <c r="E9" s="66"/>
      <c r="F9" s="66"/>
      <c r="G9" s="68"/>
      <c r="H9" s="66"/>
      <c r="I9" s="66"/>
      <c r="J9" s="69"/>
      <c r="K9" s="66"/>
    </row>
    <row r="10" spans="1:11" ht="15.75">
      <c r="A10" s="12"/>
      <c r="B10" s="13"/>
      <c r="C10" s="14"/>
      <c r="D10" s="14"/>
      <c r="E10" s="11"/>
      <c r="F10" s="18"/>
      <c r="G10" s="16"/>
      <c r="H10" s="15"/>
      <c r="I10" s="15"/>
      <c r="J10" s="17"/>
      <c r="K10" s="25"/>
    </row>
    <row r="11" spans="1:11" ht="15.75">
      <c r="A11" s="190" t="s">
        <v>10</v>
      </c>
      <c r="B11" s="191"/>
      <c r="C11" s="70">
        <f>SUM(C10:C10)</f>
        <v>0</v>
      </c>
      <c r="D11" s="70">
        <f>SUM(D10:D10)</f>
        <v>0</v>
      </c>
      <c r="E11" s="65"/>
      <c r="F11" s="71"/>
      <c r="G11" s="72"/>
      <c r="H11" s="73"/>
      <c r="I11" s="73"/>
      <c r="J11" s="74">
        <f>SUM(J10:J10)</f>
        <v>0</v>
      </c>
      <c r="K11" s="75"/>
    </row>
    <row r="12" spans="1:11" ht="15.75">
      <c r="A12" s="12"/>
      <c r="B12" s="66" t="s">
        <v>62</v>
      </c>
      <c r="C12" s="14"/>
      <c r="D12" s="14"/>
      <c r="E12" s="11"/>
      <c r="F12" s="18"/>
      <c r="G12" s="16"/>
      <c r="H12" s="15"/>
      <c r="I12" s="15"/>
      <c r="J12" s="17"/>
      <c r="K12" s="11"/>
    </row>
    <row r="13" spans="1:11" ht="15.75">
      <c r="A13" s="11">
        <v>1</v>
      </c>
      <c r="B13" s="19" t="s">
        <v>25</v>
      </c>
      <c r="C13" s="14">
        <v>4000</v>
      </c>
      <c r="D13" s="14">
        <v>4000</v>
      </c>
      <c r="E13" s="11" t="s">
        <v>11</v>
      </c>
      <c r="F13" s="23">
        <v>243382</v>
      </c>
      <c r="G13" s="24">
        <v>243385</v>
      </c>
      <c r="H13" s="23">
        <v>243385</v>
      </c>
      <c r="I13" s="19"/>
      <c r="J13" s="17"/>
      <c r="K13" s="11" t="s">
        <v>15</v>
      </c>
    </row>
    <row r="14" spans="1:11" ht="15.75">
      <c r="A14" s="11">
        <v>2</v>
      </c>
      <c r="B14" s="19" t="s">
        <v>25</v>
      </c>
      <c r="C14" s="14">
        <v>4000</v>
      </c>
      <c r="D14" s="14">
        <v>4000</v>
      </c>
      <c r="E14" s="11" t="s">
        <v>11</v>
      </c>
      <c r="F14" s="23">
        <v>243382</v>
      </c>
      <c r="G14" s="24">
        <v>243385</v>
      </c>
      <c r="H14" s="23">
        <v>243385</v>
      </c>
      <c r="I14" s="19"/>
      <c r="J14" s="17"/>
      <c r="K14" s="11" t="s">
        <v>15</v>
      </c>
    </row>
    <row r="15" spans="1:11" ht="15.75">
      <c r="A15" s="11">
        <v>3</v>
      </c>
      <c r="B15" s="19" t="s">
        <v>25</v>
      </c>
      <c r="C15" s="14">
        <v>7500</v>
      </c>
      <c r="D15" s="14">
        <v>7500</v>
      </c>
      <c r="E15" s="11" t="s">
        <v>11</v>
      </c>
      <c r="F15" s="23">
        <v>243382</v>
      </c>
      <c r="G15" s="24">
        <v>243385</v>
      </c>
      <c r="H15" s="23">
        <v>243385</v>
      </c>
      <c r="I15" s="19"/>
      <c r="J15" s="17"/>
      <c r="K15" s="11" t="s">
        <v>15</v>
      </c>
    </row>
    <row r="16" spans="1:11" ht="15.75">
      <c r="A16" s="11">
        <v>4</v>
      </c>
      <c r="B16" s="29" t="s">
        <v>26</v>
      </c>
      <c r="C16" s="14">
        <v>1018000</v>
      </c>
      <c r="D16" s="14">
        <v>1018000</v>
      </c>
      <c r="E16" s="11" t="s">
        <v>11</v>
      </c>
      <c r="F16" s="23">
        <v>243402</v>
      </c>
      <c r="G16" s="24">
        <v>243432</v>
      </c>
      <c r="H16" s="23">
        <v>243432</v>
      </c>
      <c r="I16" s="19"/>
      <c r="J16" s="17"/>
      <c r="K16" s="25" t="s">
        <v>27</v>
      </c>
    </row>
    <row r="17" spans="1:11" ht="15.75">
      <c r="A17" s="11">
        <v>5</v>
      </c>
      <c r="B17" s="19" t="s">
        <v>34</v>
      </c>
      <c r="C17" s="14">
        <v>7000</v>
      </c>
      <c r="D17" s="14">
        <v>7000</v>
      </c>
      <c r="E17" s="11" t="s">
        <v>11</v>
      </c>
      <c r="F17" s="23">
        <v>243382</v>
      </c>
      <c r="G17" s="24">
        <v>243385</v>
      </c>
      <c r="H17" s="23">
        <v>243385</v>
      </c>
      <c r="I17" s="19"/>
      <c r="J17" s="17"/>
      <c r="K17" s="25" t="s">
        <v>32</v>
      </c>
    </row>
    <row r="18" spans="1:11" ht="15.75">
      <c r="A18" s="11">
        <v>6</v>
      </c>
      <c r="B18" s="19" t="s">
        <v>35</v>
      </c>
      <c r="C18" s="14">
        <v>6900</v>
      </c>
      <c r="D18" s="14">
        <v>6900</v>
      </c>
      <c r="E18" s="11" t="s">
        <v>11</v>
      </c>
      <c r="F18" s="23">
        <v>243382</v>
      </c>
      <c r="G18" s="24">
        <v>243385</v>
      </c>
      <c r="H18" s="23">
        <v>243385</v>
      </c>
      <c r="I18" s="19"/>
      <c r="J18" s="17"/>
      <c r="K18" s="25" t="s">
        <v>32</v>
      </c>
    </row>
    <row r="19" spans="1:11" ht="15.75">
      <c r="A19" s="11">
        <v>7</v>
      </c>
      <c r="B19" s="19" t="s">
        <v>33</v>
      </c>
      <c r="C19" s="14">
        <v>5000</v>
      </c>
      <c r="D19" s="14">
        <v>5000</v>
      </c>
      <c r="E19" s="11" t="s">
        <v>11</v>
      </c>
      <c r="F19" s="23">
        <v>243382</v>
      </c>
      <c r="G19" s="24">
        <v>243385</v>
      </c>
      <c r="H19" s="23">
        <v>243385</v>
      </c>
      <c r="I19" s="19"/>
      <c r="J19" s="17"/>
      <c r="K19" s="25" t="s">
        <v>32</v>
      </c>
    </row>
    <row r="20" spans="1:11" ht="15.75">
      <c r="A20" s="25">
        <v>8</v>
      </c>
      <c r="B20" s="30" t="s">
        <v>33</v>
      </c>
      <c r="C20" s="26">
        <v>5000</v>
      </c>
      <c r="D20" s="26">
        <v>5000</v>
      </c>
      <c r="E20" s="11" t="s">
        <v>11</v>
      </c>
      <c r="F20" s="23">
        <v>243382</v>
      </c>
      <c r="G20" s="24">
        <v>243385</v>
      </c>
      <c r="H20" s="23">
        <v>243385</v>
      </c>
      <c r="I20" s="19"/>
      <c r="J20" s="17"/>
      <c r="K20" s="25" t="s">
        <v>32</v>
      </c>
    </row>
    <row r="21" spans="1:11" ht="15.75">
      <c r="A21" s="25"/>
      <c r="B21" s="19"/>
      <c r="C21" s="14"/>
      <c r="D21" s="14"/>
      <c r="E21" s="11"/>
      <c r="F21" s="23"/>
      <c r="G21" s="24"/>
      <c r="H21" s="23"/>
      <c r="I21" s="19"/>
      <c r="J21" s="17"/>
      <c r="K21" s="25"/>
    </row>
    <row r="22" spans="1:11" ht="15.75">
      <c r="A22" s="25"/>
      <c r="B22" s="19"/>
      <c r="C22" s="14"/>
      <c r="D22" s="14"/>
      <c r="E22" s="11"/>
      <c r="F22" s="23"/>
      <c r="G22" s="24"/>
      <c r="H22" s="23"/>
      <c r="I22" s="19"/>
      <c r="J22" s="17"/>
      <c r="K22" s="25"/>
    </row>
    <row r="23" spans="1:11" ht="15.75">
      <c r="A23" s="25"/>
      <c r="B23" s="19"/>
      <c r="C23" s="14"/>
      <c r="D23" s="14"/>
      <c r="E23" s="11"/>
      <c r="F23" s="23"/>
      <c r="G23" s="24"/>
      <c r="H23" s="23"/>
      <c r="I23" s="19"/>
      <c r="J23" s="17"/>
      <c r="K23" s="25"/>
    </row>
    <row r="24" spans="1:11" ht="15.75">
      <c r="A24" s="25"/>
      <c r="B24" s="19"/>
      <c r="C24" s="14"/>
      <c r="D24" s="14"/>
      <c r="E24" s="11"/>
      <c r="F24" s="23"/>
      <c r="G24" s="24"/>
      <c r="H24" s="23"/>
      <c r="I24" s="19"/>
      <c r="J24" s="17"/>
      <c r="K24" s="25"/>
    </row>
    <row r="25" spans="1:11" ht="15.75">
      <c r="A25" s="188" t="s">
        <v>10</v>
      </c>
      <c r="B25" s="189"/>
      <c r="C25" s="70">
        <f>SUM(C13:C24)</f>
        <v>1057400</v>
      </c>
      <c r="D25" s="70">
        <f>SUM(D13:D24)</f>
        <v>1057400</v>
      </c>
      <c r="E25" s="65"/>
      <c r="F25" s="77"/>
      <c r="G25" s="78"/>
      <c r="H25" s="77"/>
      <c r="I25" s="76"/>
      <c r="J25" s="74"/>
      <c r="K25" s="75"/>
    </row>
  </sheetData>
  <mergeCells count="14">
    <mergeCell ref="J3:J4"/>
    <mergeCell ref="K3:K4"/>
    <mergeCell ref="A11:B11"/>
    <mergeCell ref="A25:B25"/>
    <mergeCell ref="A1:K1"/>
    <mergeCell ref="A2:K2"/>
    <mergeCell ref="A3:A4"/>
    <mergeCell ref="B3:B4"/>
    <mergeCell ref="C3:C4"/>
    <mergeCell ref="E3:E4"/>
    <mergeCell ref="F3:F4"/>
    <mergeCell ref="G3:G4"/>
    <mergeCell ref="H3:H4"/>
    <mergeCell ref="I3:I4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งบปี2567</vt:lpstr>
      <vt:lpstr>ต.ค.67</vt:lpstr>
      <vt:lpstr>พ.ย.67</vt:lpstr>
      <vt:lpstr>ธ.ค.67</vt:lpstr>
      <vt:lpstr>ม.ค.67</vt:lpstr>
      <vt:lpstr>ก.พ.67</vt:lpstr>
      <vt:lpstr>มี.ค.67</vt:lpstr>
      <vt:lpstr>Sheet7</vt:lpstr>
      <vt:lpstr>Sheet9</vt:lpstr>
      <vt:lpstr>Sheet8</vt:lpstr>
      <vt:lpstr>Sheet10</vt:lpstr>
      <vt:lpstr>Sheet11</vt:lpstr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AdviceBD</dc:creator>
  <cp:lastModifiedBy>computer</cp:lastModifiedBy>
  <cp:lastPrinted>2024-04-09T10:06:38Z</cp:lastPrinted>
  <dcterms:created xsi:type="dcterms:W3CDTF">2022-05-25T04:29:08Z</dcterms:created>
  <dcterms:modified xsi:type="dcterms:W3CDTF">2024-04-30T03:08:53Z</dcterms:modified>
</cp:coreProperties>
</file>